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192" activeTab="1"/>
  </bookViews>
  <sheets>
    <sheet name="ІІ квартал" sheetId="1" r:id="rId1"/>
    <sheet name="ІІІ квартал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2" l="1"/>
  <c r="E16" i="2"/>
  <c r="E10" i="2"/>
  <c r="E22" i="1"/>
  <c r="E15" i="1"/>
  <c r="E8" i="1"/>
</calcChain>
</file>

<file path=xl/sharedStrings.xml><?xml version="1.0" encoding="utf-8"?>
<sst xmlns="http://schemas.openxmlformats.org/spreadsheetml/2006/main" count="92" uniqueCount="59">
  <si>
    <t>№ з/п</t>
  </si>
  <si>
    <t>КЕКВ</t>
  </si>
  <si>
    <t>Назва підприємства</t>
  </si>
  <si>
    <t>Сума</t>
  </si>
  <si>
    <t>Примітка</t>
  </si>
  <si>
    <t>Інформація про використання кошторисних призначень за ІІ квартал 2018 року</t>
  </si>
  <si>
    <t>МПП фірма "Інтертех"</t>
  </si>
  <si>
    <t>Флешки "Token"</t>
  </si>
  <si>
    <t>ФОП Капран Г.М.</t>
  </si>
  <si>
    <t>Журнали,крейда</t>
  </si>
  <si>
    <t>ФОП Войкіна В.М.</t>
  </si>
  <si>
    <t>Засоби побутової хімії</t>
  </si>
  <si>
    <t xml:space="preserve">Всього по 2210: </t>
  </si>
  <si>
    <t>Володимирецький РВ "Профдезінфекція</t>
  </si>
  <si>
    <t>Послуги по деретизації</t>
  </si>
  <si>
    <t>ТОВ "ЦСК"Україна"</t>
  </si>
  <si>
    <t>Посилені сертифікати</t>
  </si>
  <si>
    <t>Програма "M.E.Doc" та модуль "Зарплата"</t>
  </si>
  <si>
    <t>ФОП Трохимчук А.О.</t>
  </si>
  <si>
    <t>Послуги по вивезенню та захороненню ТПВ</t>
  </si>
  <si>
    <t>ПАТ Укртелеком"</t>
  </si>
  <si>
    <t>Телекомунікаційні послуги</t>
  </si>
  <si>
    <t>ПрАТ "Рівнеобленерго"</t>
  </si>
  <si>
    <t>Технічна перевірка</t>
  </si>
  <si>
    <t xml:space="preserve">Всього по 2240: </t>
  </si>
  <si>
    <t>2210 " Предмети,матеріали та обладнання"</t>
  </si>
  <si>
    <t>2240 " Послуги (крім комунальних)</t>
  </si>
  <si>
    <t>2272 " Водопостачання та водовідведення"</t>
  </si>
  <si>
    <t>КП "Аква"</t>
  </si>
  <si>
    <t>Комунальні послуги з водопостачання та водовідведення</t>
  </si>
  <si>
    <t>Всього по 2272:</t>
  </si>
  <si>
    <t>2273 " Оплата електроенергії"</t>
  </si>
  <si>
    <t>Комунальні послуги з електропостачання</t>
  </si>
  <si>
    <t>Всього по 2273:</t>
  </si>
  <si>
    <t>2275 " Оплата інших енергоносіїв"</t>
  </si>
  <si>
    <t>ДП "Волиньторф"</t>
  </si>
  <si>
    <t>Брикети торфові</t>
  </si>
  <si>
    <t>ФОП Мельник Д.А.</t>
  </si>
  <si>
    <t>Дрова</t>
  </si>
  <si>
    <t>Всього по 2275:</t>
  </si>
  <si>
    <t>3110 "Придбання обладнання і матеріалів довгострокового користування"</t>
  </si>
  <si>
    <t>ФОП Троневич О.В.</t>
  </si>
  <si>
    <t>Багатофункціональний пристрій та ламінатор для 1 класу НУШ</t>
  </si>
  <si>
    <t>Всього по 3110:</t>
  </si>
  <si>
    <t>Інформація про використання кошторисних призначень за ІІІ квартал 2018 року</t>
  </si>
  <si>
    <t>ФОП Ковтун Ж.М.</t>
  </si>
  <si>
    <t>Шкільна форма та спортивні костюми дітям, позбавленим батьківського піклування</t>
  </si>
  <si>
    <t>ФОП Максимчук В.П.</t>
  </si>
  <si>
    <t>Матеріали для ремонту школи</t>
  </si>
  <si>
    <t>ФОП Дуляницька О.В.</t>
  </si>
  <si>
    <t>Плитка, клей, цемент</t>
  </si>
  <si>
    <t>КП "Аптека Полісся"</t>
  </si>
  <si>
    <t>Хлорне вапно</t>
  </si>
  <si>
    <t>Дидактичний матеріал для 1 класу НУШ</t>
  </si>
  <si>
    <t>Ремонт принтера та заправка картриджів</t>
  </si>
  <si>
    <t>Волинське підприємство по торгівлі та постачанню Міністерства освіти України</t>
  </si>
  <si>
    <t>Доставка підручників</t>
  </si>
  <si>
    <t>ФОП Лісничик А.Ю.</t>
  </si>
  <si>
    <t>Багатофункціональний пристрій та ноутбук для робочого місця бухгалтера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</si>
</sst>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2" fontId="0" fillId="0" borderId="1" xfId="0" applyNumberForma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0" fillId="0" borderId="2" xfId="0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topLeftCell="A10" workbookViewId="0">
      <selection activeCell="F17" sqref="F17"/>
    </sheetView>
  </sheetViews>
  <sheetFormatPr defaultRowHeight="14.4" x14ac:dyDescent="0.3"/>
  <cols>
    <col min="2" max="2" width="7.77734375" customWidth="1"/>
    <col min="3" max="3" width="16.6640625" customWidth="1"/>
    <col min="4" max="4" width="14" customWidth="1"/>
    <col min="5" max="5" width="11.44140625" customWidth="1"/>
    <col min="6" max="6" width="21.5546875" customWidth="1"/>
  </cols>
  <sheetData>
    <row r="1" spans="2:6" x14ac:dyDescent="0.3">
      <c r="B1" s="2" t="s">
        <v>5</v>
      </c>
      <c r="C1" s="2"/>
      <c r="D1" s="2"/>
      <c r="E1" s="2"/>
      <c r="F1" s="2"/>
    </row>
    <row r="2" spans="2:6" ht="37.799999999999997" customHeight="1" x14ac:dyDescent="0.3">
      <c r="B2" s="2"/>
      <c r="C2" s="2"/>
      <c r="D2" s="2"/>
      <c r="E2" s="2"/>
      <c r="F2" s="2"/>
    </row>
    <row r="4" spans="2:6" ht="28.8" x14ac:dyDescent="0.3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</row>
    <row r="5" spans="2:6" ht="28.8" x14ac:dyDescent="0.3">
      <c r="B5" s="1">
        <v>1</v>
      </c>
      <c r="C5" s="5" t="s">
        <v>25</v>
      </c>
      <c r="D5" s="1" t="s">
        <v>6</v>
      </c>
      <c r="E5" s="4">
        <v>2085</v>
      </c>
      <c r="F5" s="1" t="s">
        <v>7</v>
      </c>
    </row>
    <row r="6" spans="2:6" ht="28.8" x14ac:dyDescent="0.3">
      <c r="B6" s="1">
        <v>2</v>
      </c>
      <c r="C6" s="6"/>
      <c r="D6" s="1" t="s">
        <v>8</v>
      </c>
      <c r="E6" s="4">
        <v>1524</v>
      </c>
      <c r="F6" s="1" t="s">
        <v>9</v>
      </c>
    </row>
    <row r="7" spans="2:6" ht="28.8" x14ac:dyDescent="0.3">
      <c r="B7" s="1">
        <v>3</v>
      </c>
      <c r="C7" s="7"/>
      <c r="D7" s="1" t="s">
        <v>10</v>
      </c>
      <c r="E7" s="4">
        <v>3000</v>
      </c>
      <c r="F7" s="1" t="s">
        <v>11</v>
      </c>
    </row>
    <row r="8" spans="2:6" x14ac:dyDescent="0.3">
      <c r="B8" s="1"/>
      <c r="C8" s="3" t="s">
        <v>12</v>
      </c>
      <c r="D8" s="3"/>
      <c r="E8" s="8">
        <f>E5+E6+E7</f>
        <v>6609</v>
      </c>
      <c r="F8" s="1"/>
    </row>
    <row r="9" spans="2:6" ht="57.6" x14ac:dyDescent="0.3">
      <c r="B9" s="1">
        <v>1</v>
      </c>
      <c r="C9" s="1" t="s">
        <v>26</v>
      </c>
      <c r="D9" s="1" t="s">
        <v>13</v>
      </c>
      <c r="E9" s="4">
        <v>1408.5</v>
      </c>
      <c r="F9" s="1" t="s">
        <v>14</v>
      </c>
    </row>
    <row r="10" spans="2:6" ht="28.8" x14ac:dyDescent="0.3">
      <c r="B10" s="1">
        <v>2</v>
      </c>
      <c r="C10" s="1"/>
      <c r="D10" s="1" t="s">
        <v>15</v>
      </c>
      <c r="E10" s="4">
        <v>438</v>
      </c>
      <c r="F10" s="1" t="s">
        <v>16</v>
      </c>
    </row>
    <row r="11" spans="2:6" ht="28.8" x14ac:dyDescent="0.3">
      <c r="B11" s="1">
        <v>3</v>
      </c>
      <c r="C11" s="1"/>
      <c r="D11" s="1" t="s">
        <v>6</v>
      </c>
      <c r="E11" s="4">
        <v>1750</v>
      </c>
      <c r="F11" s="1" t="s">
        <v>17</v>
      </c>
    </row>
    <row r="12" spans="2:6" ht="43.2" x14ac:dyDescent="0.3">
      <c r="B12" s="1">
        <v>4</v>
      </c>
      <c r="C12" s="1"/>
      <c r="D12" s="1" t="s">
        <v>18</v>
      </c>
      <c r="E12" s="4">
        <v>1657.04</v>
      </c>
      <c r="F12" s="1" t="s">
        <v>19</v>
      </c>
    </row>
    <row r="13" spans="2:6" ht="28.8" x14ac:dyDescent="0.3">
      <c r="B13" s="1">
        <v>5</v>
      </c>
      <c r="C13" s="1"/>
      <c r="D13" s="1" t="s">
        <v>20</v>
      </c>
      <c r="E13" s="4">
        <v>862.09</v>
      </c>
      <c r="F13" s="1" t="s">
        <v>21</v>
      </c>
    </row>
    <row r="14" spans="2:6" ht="43.2" x14ac:dyDescent="0.3">
      <c r="B14" s="1">
        <v>6</v>
      </c>
      <c r="C14" s="1"/>
      <c r="D14" s="1" t="s">
        <v>22</v>
      </c>
      <c r="E14" s="4">
        <v>1248.69</v>
      </c>
      <c r="F14" s="1" t="s">
        <v>23</v>
      </c>
    </row>
    <row r="15" spans="2:6" x14ac:dyDescent="0.3">
      <c r="B15" s="1"/>
      <c r="C15" s="3" t="s">
        <v>24</v>
      </c>
      <c r="D15" s="3"/>
      <c r="E15" s="8">
        <f>E12+E13+E14+E11+E10+E9</f>
        <v>7364.32</v>
      </c>
      <c r="F15" s="1"/>
    </row>
    <row r="16" spans="2:6" ht="57.6" x14ac:dyDescent="0.3">
      <c r="B16" s="1">
        <v>1</v>
      </c>
      <c r="C16" s="1" t="s">
        <v>27</v>
      </c>
      <c r="D16" s="1" t="s">
        <v>28</v>
      </c>
      <c r="E16" s="4">
        <v>2519.64</v>
      </c>
      <c r="F16" s="1" t="s">
        <v>29</v>
      </c>
    </row>
    <row r="17" spans="2:6" x14ac:dyDescent="0.3">
      <c r="B17" s="1"/>
      <c r="C17" s="3" t="s">
        <v>30</v>
      </c>
      <c r="D17" s="3"/>
      <c r="E17" s="8">
        <v>2519.64</v>
      </c>
      <c r="F17" s="1"/>
    </row>
    <row r="18" spans="2:6" ht="43.2" x14ac:dyDescent="0.3">
      <c r="B18" s="1">
        <v>1</v>
      </c>
      <c r="C18" s="1" t="s">
        <v>31</v>
      </c>
      <c r="D18" s="1" t="s">
        <v>22</v>
      </c>
      <c r="E18" s="4">
        <v>75297.320000000007</v>
      </c>
      <c r="F18" s="1" t="s">
        <v>32</v>
      </c>
    </row>
    <row r="19" spans="2:6" x14ac:dyDescent="0.3">
      <c r="B19" s="1"/>
      <c r="C19" s="3" t="s">
        <v>33</v>
      </c>
      <c r="D19" s="3"/>
      <c r="E19" s="8">
        <v>75297.320000000007</v>
      </c>
      <c r="F19" s="1"/>
    </row>
    <row r="20" spans="2:6" ht="28.8" x14ac:dyDescent="0.3">
      <c r="B20" s="1">
        <v>1</v>
      </c>
      <c r="C20" s="5" t="s">
        <v>34</v>
      </c>
      <c r="D20" s="1" t="s">
        <v>35</v>
      </c>
      <c r="E20" s="4">
        <v>19824.09</v>
      </c>
      <c r="F20" s="1" t="s">
        <v>36</v>
      </c>
    </row>
    <row r="21" spans="2:6" ht="28.8" x14ac:dyDescent="0.3">
      <c r="B21" s="1">
        <v>2</v>
      </c>
      <c r="C21" s="7"/>
      <c r="D21" s="1" t="s">
        <v>37</v>
      </c>
      <c r="E21" s="4">
        <v>19200</v>
      </c>
      <c r="F21" s="1" t="s">
        <v>38</v>
      </c>
    </row>
    <row r="22" spans="2:6" x14ac:dyDescent="0.3">
      <c r="B22" s="1"/>
      <c r="C22" s="3" t="s">
        <v>39</v>
      </c>
      <c r="D22" s="3"/>
      <c r="E22" s="8">
        <f>E20+E21</f>
        <v>39024.089999999997</v>
      </c>
      <c r="F22" s="1"/>
    </row>
    <row r="23" spans="2:6" ht="72" x14ac:dyDescent="0.3">
      <c r="B23" s="1">
        <v>1</v>
      </c>
      <c r="C23" s="1" t="s">
        <v>40</v>
      </c>
      <c r="D23" s="1" t="s">
        <v>41</v>
      </c>
      <c r="E23" s="4">
        <v>6598</v>
      </c>
      <c r="F23" s="1" t="s">
        <v>42</v>
      </c>
    </row>
    <row r="24" spans="2:6" x14ac:dyDescent="0.3">
      <c r="B24" s="1"/>
      <c r="C24" s="3" t="s">
        <v>43</v>
      </c>
      <c r="D24" s="3"/>
      <c r="E24" s="8">
        <v>6598</v>
      </c>
      <c r="F24" s="1"/>
    </row>
  </sheetData>
  <mergeCells count="3">
    <mergeCell ref="B1:F2"/>
    <mergeCell ref="C5:C7"/>
    <mergeCell ref="C20:C2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4"/>
  <sheetViews>
    <sheetView tabSelected="1" workbookViewId="0">
      <selection activeCell="F24" sqref="F24"/>
    </sheetView>
  </sheetViews>
  <sheetFormatPr defaultRowHeight="14.4" x14ac:dyDescent="0.3"/>
  <cols>
    <col min="2" max="2" width="7.77734375" customWidth="1"/>
    <col min="3" max="3" width="16.6640625" customWidth="1"/>
    <col min="4" max="4" width="14" customWidth="1"/>
    <col min="5" max="5" width="11.44140625" customWidth="1"/>
    <col min="6" max="6" width="21.5546875" customWidth="1"/>
  </cols>
  <sheetData>
    <row r="1" spans="2:6" x14ac:dyDescent="0.3">
      <c r="B1" s="2" t="s">
        <v>44</v>
      </c>
      <c r="C1" s="2"/>
      <c r="D1" s="2"/>
      <c r="E1" s="2"/>
      <c r="F1" s="2"/>
    </row>
    <row r="2" spans="2:6" ht="37.799999999999997" customHeight="1" x14ac:dyDescent="0.3">
      <c r="B2" s="2"/>
      <c r="C2" s="2"/>
      <c r="D2" s="2"/>
      <c r="E2" s="2"/>
      <c r="F2" s="2"/>
    </row>
    <row r="4" spans="2:6" ht="28.8" x14ac:dyDescent="0.3">
      <c r="B4" s="3" t="s">
        <v>0</v>
      </c>
      <c r="C4" s="3" t="s">
        <v>1</v>
      </c>
      <c r="D4" s="3" t="s">
        <v>2</v>
      </c>
      <c r="E4" s="3" t="s">
        <v>3</v>
      </c>
      <c r="F4" s="3" t="s">
        <v>4</v>
      </c>
    </row>
    <row r="5" spans="2:6" ht="72" x14ac:dyDescent="0.3">
      <c r="B5" s="1">
        <v>1</v>
      </c>
      <c r="C5" s="5" t="s">
        <v>25</v>
      </c>
      <c r="D5" s="1" t="s">
        <v>45</v>
      </c>
      <c r="E5" s="4">
        <v>3000</v>
      </c>
      <c r="F5" s="1" t="s">
        <v>46</v>
      </c>
    </row>
    <row r="6" spans="2:6" ht="43.2" x14ac:dyDescent="0.3">
      <c r="B6" s="1">
        <v>2</v>
      </c>
      <c r="C6" s="6"/>
      <c r="D6" s="1" t="s">
        <v>47</v>
      </c>
      <c r="E6" s="4">
        <v>7000</v>
      </c>
      <c r="F6" s="1" t="s">
        <v>48</v>
      </c>
    </row>
    <row r="7" spans="2:6" ht="43.2" x14ac:dyDescent="0.3">
      <c r="B7" s="1">
        <v>3</v>
      </c>
      <c r="C7" s="6"/>
      <c r="D7" s="1" t="s">
        <v>49</v>
      </c>
      <c r="E7" s="4">
        <v>3263</v>
      </c>
      <c r="F7" s="1" t="s">
        <v>50</v>
      </c>
    </row>
    <row r="8" spans="2:6" ht="28.8" x14ac:dyDescent="0.3">
      <c r="B8" s="1">
        <v>4</v>
      </c>
      <c r="C8" s="6"/>
      <c r="D8" s="1" t="s">
        <v>51</v>
      </c>
      <c r="E8" s="4">
        <v>1017.75</v>
      </c>
      <c r="F8" s="1" t="s">
        <v>52</v>
      </c>
    </row>
    <row r="9" spans="2:6" ht="28.8" x14ac:dyDescent="0.3">
      <c r="B9" s="1">
        <v>5</v>
      </c>
      <c r="C9" s="7"/>
      <c r="D9" s="1" t="s">
        <v>8</v>
      </c>
      <c r="E9" s="4">
        <v>23368</v>
      </c>
      <c r="F9" s="1" t="s">
        <v>53</v>
      </c>
    </row>
    <row r="10" spans="2:6" x14ac:dyDescent="0.3">
      <c r="B10" s="1"/>
      <c r="C10" s="3" t="s">
        <v>12</v>
      </c>
      <c r="D10" s="3"/>
      <c r="E10" s="8">
        <f>E5+E6+E7+E8+E9</f>
        <v>37648.75</v>
      </c>
      <c r="F10" s="1"/>
    </row>
    <row r="11" spans="2:6" ht="57.6" x14ac:dyDescent="0.3">
      <c r="B11" s="1">
        <v>1</v>
      </c>
      <c r="C11" s="5" t="s">
        <v>26</v>
      </c>
      <c r="D11" s="1" t="s">
        <v>13</v>
      </c>
      <c r="E11" s="4">
        <v>1408.5</v>
      </c>
      <c r="F11" s="1" t="s">
        <v>14</v>
      </c>
    </row>
    <row r="12" spans="2:6" ht="86.4" x14ac:dyDescent="0.3">
      <c r="B12" s="1">
        <v>2</v>
      </c>
      <c r="C12" s="6"/>
      <c r="D12" s="1" t="s">
        <v>55</v>
      </c>
      <c r="E12" s="4">
        <v>529.48</v>
      </c>
      <c r="F12" s="1" t="s">
        <v>56</v>
      </c>
    </row>
    <row r="13" spans="2:6" ht="28.8" x14ac:dyDescent="0.3">
      <c r="B13" s="1">
        <v>3</v>
      </c>
      <c r="C13" s="6"/>
      <c r="D13" s="1" t="s">
        <v>6</v>
      </c>
      <c r="E13" s="4">
        <v>1500</v>
      </c>
      <c r="F13" s="1" t="s">
        <v>54</v>
      </c>
    </row>
    <row r="14" spans="2:6" ht="43.2" x14ac:dyDescent="0.3">
      <c r="B14" s="1">
        <v>4</v>
      </c>
      <c r="C14" s="6"/>
      <c r="D14" s="1" t="s">
        <v>18</v>
      </c>
      <c r="E14" s="4">
        <v>2019.6</v>
      </c>
      <c r="F14" s="1" t="s">
        <v>19</v>
      </c>
    </row>
    <row r="15" spans="2:6" ht="28.8" x14ac:dyDescent="0.3">
      <c r="B15" s="1">
        <v>5</v>
      </c>
      <c r="C15" s="7"/>
      <c r="D15" s="1" t="s">
        <v>20</v>
      </c>
      <c r="E15" s="4">
        <v>1507.89</v>
      </c>
      <c r="F15" s="1" t="s">
        <v>21</v>
      </c>
    </row>
    <row r="16" spans="2:6" x14ac:dyDescent="0.3">
      <c r="B16" s="1"/>
      <c r="C16" s="3" t="s">
        <v>24</v>
      </c>
      <c r="D16" s="3"/>
      <c r="E16" s="8">
        <f>E11+E12+E13+E14+E15</f>
        <v>6965.47</v>
      </c>
      <c r="F16" s="1"/>
    </row>
    <row r="17" spans="2:6" ht="57.6" x14ac:dyDescent="0.3">
      <c r="B17" s="1">
        <v>1</v>
      </c>
      <c r="C17" s="1" t="s">
        <v>27</v>
      </c>
      <c r="D17" s="1" t="s">
        <v>28</v>
      </c>
      <c r="E17" s="4">
        <v>2110.92</v>
      </c>
      <c r="F17" s="1" t="s">
        <v>29</v>
      </c>
    </row>
    <row r="18" spans="2:6" x14ac:dyDescent="0.3">
      <c r="B18" s="1"/>
      <c r="C18" s="3" t="s">
        <v>30</v>
      </c>
      <c r="D18" s="3"/>
      <c r="E18" s="8">
        <v>2110.92</v>
      </c>
      <c r="F18" s="1"/>
    </row>
    <row r="19" spans="2:6" ht="43.2" x14ac:dyDescent="0.3">
      <c r="B19" s="1">
        <v>1</v>
      </c>
      <c r="C19" s="1" t="s">
        <v>31</v>
      </c>
      <c r="D19" s="1" t="s">
        <v>22</v>
      </c>
      <c r="E19" s="4">
        <v>23887.919999999998</v>
      </c>
      <c r="F19" s="1" t="s">
        <v>32</v>
      </c>
    </row>
    <row r="20" spans="2:6" x14ac:dyDescent="0.3">
      <c r="B20" s="1"/>
      <c r="C20" s="3" t="s">
        <v>33</v>
      </c>
      <c r="D20" s="3"/>
      <c r="E20" s="8">
        <v>23887.919999999998</v>
      </c>
      <c r="F20" s="1"/>
    </row>
    <row r="21" spans="2:6" ht="28.8" customHeight="1" x14ac:dyDescent="0.3">
      <c r="B21" s="1">
        <v>1</v>
      </c>
      <c r="C21" s="9" t="s">
        <v>34</v>
      </c>
      <c r="D21" s="1" t="s">
        <v>35</v>
      </c>
      <c r="E21" s="4">
        <v>22968.400000000001</v>
      </c>
      <c r="F21" s="1" t="s">
        <v>36</v>
      </c>
    </row>
    <row r="22" spans="2:6" x14ac:dyDescent="0.3">
      <c r="B22" s="1"/>
      <c r="C22" s="3" t="s">
        <v>39</v>
      </c>
      <c r="D22" s="3"/>
      <c r="E22" s="8">
        <f>E21</f>
        <v>22968.400000000001</v>
      </c>
      <c r="F22" s="1"/>
    </row>
    <row r="23" spans="2:6" ht="72" x14ac:dyDescent="0.3">
      <c r="B23" s="1">
        <v>1</v>
      </c>
      <c r="C23" s="1" t="s">
        <v>40</v>
      </c>
      <c r="D23" s="1" t="s">
        <v>57</v>
      </c>
      <c r="E23" s="4">
        <v>14200</v>
      </c>
      <c r="F23" s="1" t="s">
        <v>58</v>
      </c>
    </row>
    <row r="24" spans="2:6" x14ac:dyDescent="0.3">
      <c r="B24" s="1"/>
      <c r="C24" s="3" t="s">
        <v>43</v>
      </c>
      <c r="D24" s="3"/>
      <c r="E24" s="8">
        <v>14200</v>
      </c>
      <c r="F24" s="1"/>
    </row>
  </sheetData>
  <mergeCells count="3">
    <mergeCell ref="B1:F2"/>
    <mergeCell ref="C5:C9"/>
    <mergeCell ref="C11:C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ІІ квартал</vt:lpstr>
      <vt:lpstr>ІІІ квартал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dcterms:created xsi:type="dcterms:W3CDTF">2018-10-30T11:13:10Z</dcterms:created>
  <dcterms:modified xsi:type="dcterms:W3CDTF">2018-10-30T12:07:51Z</dcterms:modified>
</cp:coreProperties>
</file>