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activeTab="1"/>
  </bookViews>
  <sheets>
    <sheet name="2013" sheetId="3" r:id="rId1"/>
    <sheet name="2014" sheetId="4" r:id="rId2"/>
    <sheet name="2015" sheetId="5" r:id="rId3"/>
    <sheet name="2016" sheetId="6" r:id="rId4"/>
    <sheet name="2017" sheetId="9" r:id="rId5"/>
  </sheets>
  <calcPr calcId="125725" iterateDelta="1E-4"/>
</workbook>
</file>

<file path=xl/calcChain.xml><?xml version="1.0" encoding="utf-8"?>
<calcChain xmlns="http://schemas.openxmlformats.org/spreadsheetml/2006/main">
  <c r="L7" i="9"/>
  <c r="K7"/>
  <c r="L6"/>
  <c r="K6"/>
  <c r="K3"/>
  <c r="L11" i="6"/>
  <c r="K11"/>
  <c r="L10"/>
  <c r="K10"/>
  <c r="L9"/>
  <c r="K9"/>
  <c r="L8"/>
  <c r="K8"/>
  <c r="L7"/>
  <c r="K7"/>
  <c r="L6"/>
  <c r="K6"/>
  <c r="K3"/>
  <c r="L36" i="5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K3"/>
  <c r="L32" i="4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K3"/>
  <c r="L12" i="3"/>
  <c r="K12"/>
  <c r="L11"/>
  <c r="K11"/>
  <c r="L10"/>
  <c r="K10"/>
  <c r="L9"/>
  <c r="K9"/>
  <c r="L8"/>
  <c r="K8"/>
  <c r="L7"/>
  <c r="K7"/>
  <c r="L6"/>
  <c r="K6"/>
  <c r="K3"/>
</calcChain>
</file>

<file path=xl/sharedStrings.xml><?xml version="1.0" encoding="utf-8"?>
<sst xmlns="http://schemas.openxmlformats.org/spreadsheetml/2006/main" count="524" uniqueCount="225">
  <si>
    <t>Сьогодні</t>
  </si>
  <si>
    <t>Потрібна дата</t>
  </si>
  <si>
    <t>Рік народження -</t>
  </si>
  <si>
    <t>№ з/п</t>
  </si>
  <si>
    <t>Прізвище, ім’я та по батькові дитини</t>
  </si>
  <si>
    <t>Дата народження</t>
  </si>
  <si>
    <t>Адреса проживання</t>
  </si>
  <si>
    <t>Адреса реєстрації</t>
  </si>
  <si>
    <t>Форма навчання здобуття дошкільної освіти</t>
  </si>
  <si>
    <t>Пільгова категорія</t>
  </si>
  <si>
    <r>
      <t xml:space="preserve">Дата зарахування дитини до ЗДО та прогнозована дата зарахування до ЗДО </t>
    </r>
    <r>
      <rPr>
        <i/>
        <sz val="12"/>
        <color rgb="FF000000"/>
        <rFont val="Times New Roman"/>
        <family val="1"/>
        <charset val="204"/>
      </rPr>
      <t>(діти від 2-ох до 5-років )</t>
    </r>
  </si>
  <si>
    <t>Вік дитини станом на сьогодні</t>
  </si>
  <si>
    <t>Вік дитини станом на потрібну дату</t>
  </si>
  <si>
    <t>смт. Володимирець, вул.К. Володимира,3</t>
  </si>
  <si>
    <t>Володимирецький НВК "ЗОШ І-ІІІ ступенів - ДНЗ"</t>
  </si>
  <si>
    <t>очна</t>
  </si>
  <si>
    <t>Директор НВК:</t>
  </si>
  <si>
    <t>__________</t>
  </si>
  <si>
    <t>О.М.Тарасюта</t>
  </si>
  <si>
    <t>Реєстр даних дітей дошкільного віку від 0 до 6 (7) років, зарахованих  до Володимирецького НВК "ЗОШ І-ІІІ - ДНЗ"</t>
  </si>
  <si>
    <t>Безушко Денис Валерійович</t>
  </si>
  <si>
    <t>смт. Володимирець, вул.Лісова Поляна,2</t>
  </si>
  <si>
    <t>Комар Варвара Віталіївна</t>
  </si>
  <si>
    <t>смт. Володимирець, вул.1Травня,50а</t>
  </si>
  <si>
    <t>Губеня Анастасія Вікторівна</t>
  </si>
  <si>
    <t>смт. Володимирець, вул.Колгоспна,7</t>
  </si>
  <si>
    <r>
      <t>Багатодітна сім</t>
    </r>
    <r>
      <rPr>
        <sz val="12"/>
        <color rgb="FF000000"/>
        <rFont val="Calibri"/>
        <family val="2"/>
        <charset val="1"/>
      </rPr>
      <t>'</t>
    </r>
    <r>
      <rPr>
        <sz val="12"/>
        <color rgb="FF000000"/>
        <rFont val="Calibri"/>
        <family val="2"/>
        <charset val="204"/>
      </rPr>
      <t>я</t>
    </r>
  </si>
  <si>
    <t>Моніч Матвій Сергійович</t>
  </si>
  <si>
    <t>смт. Володимирець, вул.Дорошенка,7</t>
  </si>
  <si>
    <t>Канарченко Денис Сергійович</t>
  </si>
  <si>
    <t>смт. Володимирець, вул.Лісова,24а</t>
  </si>
  <si>
    <t>Вознюк Євген В'ячеславович</t>
  </si>
  <si>
    <t>смт. Володимирець, вул.Грушевського,76/1</t>
  </si>
  <si>
    <t>Вознюк Валерія В'ячеславівна</t>
  </si>
  <si>
    <t>Рижий Олександр Васильович</t>
  </si>
  <si>
    <t>смт. Володимирець, вул.Стрілецька,24</t>
  </si>
  <si>
    <t>Асташов Артем Олексійович</t>
  </si>
  <si>
    <t>смт. Володимирець, вул.Грушевського,115</t>
  </si>
  <si>
    <t>Березовський Артем Іванович</t>
  </si>
  <si>
    <t>смт. Володимирець, вул.Х.Хуткого,7</t>
  </si>
  <si>
    <t>Багатодітна сім'я</t>
  </si>
  <si>
    <t>Кравчук Матвій Вікторович</t>
  </si>
  <si>
    <t>смт. Володимирець, вул.Стрілецька,34</t>
  </si>
  <si>
    <t>Кримусь Дмитро Сергійович</t>
  </si>
  <si>
    <t>смт. Володимирець, вул.Східна,27</t>
  </si>
  <si>
    <t>Новак Дмитро Андрійович</t>
  </si>
  <si>
    <t>смт. Володимирець, вул.Козацька,8</t>
  </si>
  <si>
    <t>Веремійчук Павло Валерійович</t>
  </si>
  <si>
    <t>смт. Володимирець, вул.Аеродромівська,2</t>
  </si>
  <si>
    <t>Тоюнда Сергій Сергійович</t>
  </si>
  <si>
    <t>смт. Володимирець, вул.Мазепи,18</t>
  </si>
  <si>
    <t>Бабчаннік Матвій Андрійович</t>
  </si>
  <si>
    <t>смт. Володимирець, вул.Сагайдачного, 27</t>
  </si>
  <si>
    <t>Присяжнюк Дмитро Вікторович</t>
  </si>
  <si>
    <t>смт. Володимирець, вул.К. Чорторийських</t>
  </si>
  <si>
    <t>Кравчук Роман Миколайович</t>
  </si>
  <si>
    <t>смт. Володимирець, вул.1 Травня,44</t>
  </si>
  <si>
    <t>Ляшук Богдан В'ячеславович</t>
  </si>
  <si>
    <t>смт. Володимирець, вул.Гранична,8</t>
  </si>
  <si>
    <t>Сад Анна Петрівна</t>
  </si>
  <si>
    <t>смт. Володимирець, вул.Колгоспна, 1Б/1</t>
  </si>
  <si>
    <t>Смулка Богдана Вадимівна</t>
  </si>
  <si>
    <t>смт. Володимирець, вул.Сагайдачного,8</t>
  </si>
  <si>
    <t>Муравинець Юлія Ярославівна</t>
  </si>
  <si>
    <t>смт. Володимирець, вул.Шкільна,29/1</t>
  </si>
  <si>
    <t>Будник Олена Михайлівна</t>
  </si>
  <si>
    <t>Касюдик Валерія Олегівна</t>
  </si>
  <si>
    <t>Блищик Христина Олександрівна</t>
  </si>
  <si>
    <t>смт. Володимирець, вул.Київська,46/6</t>
  </si>
  <si>
    <t>Патлатий Андрій Валентинович</t>
  </si>
  <si>
    <t>смт. Володимирець, вул.М.Куца</t>
  </si>
  <si>
    <t>Трохимчук Анастасія Андріївна</t>
  </si>
  <si>
    <t>смт. Володимирець, вул.К. Чорторийських,38</t>
  </si>
  <si>
    <t>Подерня Яна Сергіївна</t>
  </si>
  <si>
    <t>смт. Володимирець, вул.Лермонтова,18</t>
  </si>
  <si>
    <t>Купрій Варвара Миколаївна</t>
  </si>
  <si>
    <t>смт. Володимирець, вул.Гранична,1</t>
  </si>
  <si>
    <t>Бортник Андрій Русланович</t>
  </si>
  <si>
    <t>Рак Дмитро Юрійович</t>
  </si>
  <si>
    <t>смт. Володимирець, вул.Садова,42</t>
  </si>
  <si>
    <t>Вознюк Богдан Михайлович</t>
  </si>
  <si>
    <t>смт Володимирець, вул. Східна,14</t>
  </si>
  <si>
    <t>Сорока Уляна Дмитрівна</t>
  </si>
  <si>
    <t>смт. Володимирець, вул.Східна,17</t>
  </si>
  <si>
    <t>Жогло Леся Вікторівна</t>
  </si>
  <si>
    <t>смт Володимирець, вул. Полуботка,1</t>
  </si>
  <si>
    <t>Парфенюк Володимир Ярославович</t>
  </si>
  <si>
    <t>смт Володимирець, вул. 1 Травня,22/2</t>
  </si>
  <si>
    <t>Веремійчук Марія Олександрівна</t>
  </si>
  <si>
    <t>смт Володимирець, вул. Сагайдачного,15 а</t>
  </si>
  <si>
    <t>Столбовський Ілля Сергійович</t>
  </si>
  <si>
    <t>смт Володимирець, вул. Поліська,34</t>
  </si>
  <si>
    <t>Килюшик Араслан Віталійович</t>
  </si>
  <si>
    <t>смт Володимирець, вул. Підлісна,1</t>
  </si>
  <si>
    <t>Васильчук Олександр Романович</t>
  </si>
  <si>
    <t>смт Володимирець, вул. Кн. Острозького,22</t>
  </si>
  <si>
    <t>Совгуть Мілана Сергіївна</t>
  </si>
  <si>
    <t>смт. Володимирець, вул. Хоми Хуткого</t>
  </si>
  <si>
    <t>Канарченко Ангеліна Сергіївна</t>
  </si>
  <si>
    <t>смт. Володимирець, вул.Лісова,24</t>
  </si>
  <si>
    <t>Вишневська Вікторія Мирославівна</t>
  </si>
  <si>
    <t>смт. Володимирець, вул.Шитова,7</t>
  </si>
  <si>
    <t>Блищик Христина Богданівна</t>
  </si>
  <si>
    <t>смт. Володимирець, вул.Гранична,5</t>
  </si>
  <si>
    <t>Жолондієвська Вікторія Василівна</t>
  </si>
  <si>
    <t>смт. Володимирець, вул.Сагайдачного,2/2</t>
  </si>
  <si>
    <t>Безушко Софія Олегівна</t>
  </si>
  <si>
    <t>смт. Володимирець, вул.Д.Галицького,37</t>
  </si>
  <si>
    <t>Бортник Матвій Дмитрович</t>
  </si>
  <si>
    <t>смт. Володимирець, вул.Гоголя,1</t>
  </si>
  <si>
    <t>Рищиковець Вероніка Олександрівна</t>
  </si>
  <si>
    <t>смт. Володимирець, вул.1 Травня,59/1</t>
  </si>
  <si>
    <t>Януш Єгор Віталійович</t>
  </si>
  <si>
    <t>смт. Володимирець, вул.С.Петлюри,69</t>
  </si>
  <si>
    <t>Ткаченко Артур Петрович</t>
  </si>
  <si>
    <t>смт. Володимирець, вул.Східна,22</t>
  </si>
  <si>
    <t>Присяжнюк Софія Андріївна</t>
  </si>
  <si>
    <t>смт. Володимирець, вул.Дружби,20</t>
  </si>
  <si>
    <t>Козлюк Соломія Андріївна</t>
  </si>
  <si>
    <t>смт. Володимирець, вул.Комарова,2/7</t>
  </si>
  <si>
    <t>Бабчаннік Дарина Андріївна</t>
  </si>
  <si>
    <t>смт. Володимирець, вул.Л.Українки,8</t>
  </si>
  <si>
    <t>Кисіль Анастасія Олександрівна</t>
  </si>
  <si>
    <t>смт. Володимирець, вул.Грушевського,167</t>
  </si>
  <si>
    <t>Шама Ілля Олександрович</t>
  </si>
  <si>
    <t>смт. Володимирець, вул.Грушевського,90</t>
  </si>
  <si>
    <t>Чугай Вікторія Ігорівна</t>
  </si>
  <si>
    <t>смт. Володимирець, вул.Дружби,23</t>
  </si>
  <si>
    <t>Василюк Олесь Васильович</t>
  </si>
  <si>
    <t>смт. Володимирець, вул.Сагайдачного,2</t>
  </si>
  <si>
    <t>Ярмошевич Артем Євгенович</t>
  </si>
  <si>
    <t>смт. Володимирець, вул.Лісова,46</t>
  </si>
  <si>
    <t>Гапончук Євеліна Павлівна</t>
  </si>
  <si>
    <t>смт. Володимирець, вул.М.Куца,19</t>
  </si>
  <si>
    <t>Сищук Олесандра Вікторівна</t>
  </si>
  <si>
    <t>смт. Володимирець, вул. Вишнева,55</t>
  </si>
  <si>
    <t>Телюк Роман Миколайович</t>
  </si>
  <si>
    <t>смт. Володимирець, вул.Липнева,30</t>
  </si>
  <si>
    <t>Дитина учасника бойових дій</t>
  </si>
  <si>
    <t>Моніч Ілля Романович</t>
  </si>
  <si>
    <t>смт. Володимирець, вул.Дорошенка,5</t>
  </si>
  <si>
    <t>Тихий Андрій Сергійович</t>
  </si>
  <si>
    <t>смт. Володимирець, вул.Меліоративна,48</t>
  </si>
  <si>
    <t>Андрусик Каміла Олексіївна</t>
  </si>
  <si>
    <t>смт. Володимирець, вул.І.Франка,13</t>
  </si>
  <si>
    <t>Комар Олександра Віталіївна</t>
  </si>
  <si>
    <t>смт. Володимирець, вул.1 Травня,50а</t>
  </si>
  <si>
    <t>Нестерчук Назарій Сергійович</t>
  </si>
  <si>
    <t>смт. Володимирець, вул.Поліська,32</t>
  </si>
  <si>
    <t>Саковець Софія Віталіївна</t>
  </si>
  <si>
    <t>смт. Володимирець, вул.Меліоративна,17</t>
  </si>
  <si>
    <t>Івашко Руслан Леонідович</t>
  </si>
  <si>
    <t>Дяк Матвій Олексійович</t>
  </si>
  <si>
    <t>смт. Володимирець, вул.Д.Галицького,27</t>
  </si>
  <si>
    <t>Подерня Емільян Сергійович</t>
  </si>
  <si>
    <t>Касянчик Артем Русланович</t>
  </si>
  <si>
    <t>смт. Володимирець, вул.І.Франка,20</t>
  </si>
  <si>
    <t>Середа Матвій Олександрович</t>
  </si>
  <si>
    <t>смт. Володимирець, вул. Дружби,54</t>
  </si>
  <si>
    <t>Ткаченко Богдан Володимирович</t>
  </si>
  <si>
    <t>смт. Володимирець, вул. 1 Травня,59</t>
  </si>
  <si>
    <t>Капарчук Анна Василівна</t>
  </si>
  <si>
    <t>смт. Володимирець, вул. Колгоспна,1</t>
  </si>
  <si>
    <t>Петрів Микола Андрійович</t>
  </si>
  <si>
    <t>смт. Володимирець, вул. Чорновола,19/1</t>
  </si>
  <si>
    <t>Мирончук Ілля Тарасович</t>
  </si>
  <si>
    <t>смт. Володимирець, вул. Лісова,50</t>
  </si>
  <si>
    <t>Горбачик Богдан Володимирович</t>
  </si>
  <si>
    <t>смт Володимирець, вул. Садова,13</t>
  </si>
  <si>
    <t>Чугай Єва Сергіївна</t>
  </si>
  <si>
    <t>смт Володимирець, вул. Лісова,54</t>
  </si>
  <si>
    <t>Рижа Марія Василівна</t>
  </si>
  <si>
    <t>смт. Володимирець, вул. Стрілецька,24</t>
  </si>
  <si>
    <t>Тишковець Владислав Олегович</t>
  </si>
  <si>
    <t>смт. Володимирець, вул. Л. Українки,8</t>
  </si>
  <si>
    <t>Блищик Ангеліна Богданівна</t>
  </si>
  <si>
    <t>смт. Володимирець, вул. Гранична,5</t>
  </si>
  <si>
    <t>Присяжнюк Денис Вікторович</t>
  </si>
  <si>
    <t>смт. Володимирець, вул.Сагайдачного, 65/4</t>
  </si>
  <si>
    <t>Снітка Іван Іванович</t>
  </si>
  <si>
    <t>смт.Володимирець , вул. Сагайдачного,26</t>
  </si>
  <si>
    <t>Петрина Меланія Андріївна</t>
  </si>
  <si>
    <t>смт.Володимирець,вул.Дорошенка,15</t>
  </si>
  <si>
    <t>Сищук Вікторія Юріївна</t>
  </si>
  <si>
    <t>смт Володимирець, вул. Вишнева,57</t>
  </si>
  <si>
    <t>Присяжнюк Ольга Вікторівна</t>
  </si>
  <si>
    <t>смт Володимирець, вул. Садова,22</t>
  </si>
  <si>
    <t>Касянчик Матвій Русланович</t>
  </si>
  <si>
    <t>смт Володимирець, вул. І.Франка,20</t>
  </si>
  <si>
    <t>Бондар Назар Олегович</t>
  </si>
  <si>
    <t>смт Володимирець, вул.Кн.Чорторийських,10</t>
  </si>
  <si>
    <t>Гайчук Назар Олегович</t>
  </si>
  <si>
    <t>смт Володимирець, вул. Зелена,28</t>
  </si>
  <si>
    <t>Мокруха Тимофій Юрійович</t>
  </si>
  <si>
    <t>смт Володимирець, вул. І.Франка,36</t>
  </si>
  <si>
    <t>Чугай Наталія Олексіївна</t>
  </si>
  <si>
    <t>смт Володимирець, вул. Лермонтова,10</t>
  </si>
  <si>
    <t>Піщик Вероніка Ігорівна</t>
  </si>
  <si>
    <t>смт Володимирець, вул. Садова,46</t>
  </si>
  <si>
    <t>Шершень Арсен Валерійович</t>
  </si>
  <si>
    <t>смт Володимирець, вул. Тиха,7</t>
  </si>
  <si>
    <t>Ковлева Альона Сергіївна</t>
  </si>
  <si>
    <t>смт Володимирець, вул. Дружби,57</t>
  </si>
  <si>
    <t>Турченко Богдан Сергійович</t>
  </si>
  <si>
    <t>смт Володимирець, вул. Дружби,58</t>
  </si>
  <si>
    <t>Луковець Назар Сергійович</t>
  </si>
  <si>
    <t>смт Володимирець, вул. Підлісна,44</t>
  </si>
  <si>
    <t>Кухарчук Ілля Михайлович</t>
  </si>
  <si>
    <t>смт Володимирець, вул. Медова,43</t>
  </si>
  <si>
    <t>Шершень Поліна Вадимівна</t>
  </si>
  <si>
    <t>Сотрута Ілля Сергійович</t>
  </si>
  <si>
    <t>смт Володимирець, вул. Лісова,52</t>
  </si>
  <si>
    <t>Присяжнюк Каріна Андріївна</t>
  </si>
  <si>
    <t>смт Володимирець, вул. Дружби,20</t>
  </si>
  <si>
    <t>Капарчук Іларія Василівна</t>
  </si>
  <si>
    <t>смт Володимирець, вул. Колгоспна,1</t>
  </si>
  <si>
    <t>Лисковчук Богдан Васильович</t>
  </si>
  <si>
    <t>смт Володимирець, вул. Комарова,36</t>
  </si>
  <si>
    <t>Тихий Артем Сергійович</t>
  </si>
  <si>
    <t>смт Володимирець, вул. Меліоративна,48</t>
  </si>
  <si>
    <t>Багатодітна сімя</t>
  </si>
  <si>
    <t>Ковальчук Нонна Богданівна</t>
  </si>
  <si>
    <t>смт. Володимирець, вул.Б.Хмельницького, 21/4</t>
  </si>
  <si>
    <t>Янченюк Емілія Богданівна</t>
  </si>
  <si>
    <t>смт. Володимирець, вул.Медова, 34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</si>
</sst>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/mm/yy"/>
  </numFmts>
  <fonts count="13">
    <font>
      <sz val="11"/>
      <color rgb="FF000000"/>
      <name val="Calibri"/>
      <family val="2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0" fillId="0" borderId="11" xfId="0" applyNumberFormat="1" applyBorder="1"/>
    <xf numFmtId="0" fontId="6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13" xfId="0" applyFont="1" applyBorder="1"/>
    <xf numFmtId="164" fontId="8" fillId="0" borderId="1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9" fillId="0" borderId="11" xfId="0" applyNumberFormat="1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8" fillId="0" borderId="17" xfId="0" applyFont="1" applyBorder="1"/>
    <xf numFmtId="164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165" fontId="8" fillId="0" borderId="8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Font="1" applyBorder="1"/>
    <xf numFmtId="16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165" fontId="8" fillId="0" borderId="15" xfId="0" applyNumberFormat="1" applyFont="1" applyBorder="1" applyAlignment="1">
      <alignment horizontal="center" vertical="center"/>
    </xf>
    <xf numFmtId="0" fontId="7" fillId="0" borderId="0" xfId="0" applyFont="1"/>
    <xf numFmtId="0" fontId="12" fillId="2" borderId="8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W28"/>
  <sheetViews>
    <sheetView zoomScale="50" zoomScaleNormal="50" workbookViewId="0">
      <selection activeCell="B13" sqref="B13:M13"/>
    </sheetView>
  </sheetViews>
  <sheetFormatPr defaultRowHeight="15"/>
  <cols>
    <col min="1" max="1" width="3.42578125"/>
    <col min="2" max="2" width="5.7109375"/>
    <col min="3" max="3" width="38.42578125"/>
    <col min="4" max="4" width="14.140625"/>
    <col min="5" max="5" width="44.7109375" style="1"/>
    <col min="6" max="6" width="47.28515625"/>
    <col min="7" max="7" width="14"/>
    <col min="8" max="8" width="23.85546875"/>
    <col min="9" max="9" width="28.7109375"/>
    <col min="10" max="10" width="4.42578125"/>
    <col min="11" max="11" width="25.5703125"/>
    <col min="12" max="12" width="22"/>
    <col min="13" max="1025" width="9"/>
  </cols>
  <sheetData>
    <row r="1" spans="2:23" ht="23.25">
      <c r="B1" s="71" t="s">
        <v>19</v>
      </c>
      <c r="C1" s="71"/>
      <c r="D1" s="71"/>
      <c r="E1" s="71"/>
      <c r="F1" s="71"/>
      <c r="G1" s="71"/>
      <c r="H1" s="71"/>
      <c r="I1" s="2"/>
    </row>
    <row r="2" spans="2:23" ht="21">
      <c r="B2" s="3"/>
      <c r="C2" s="3"/>
      <c r="D2" s="3"/>
      <c r="E2" s="4"/>
      <c r="F2" s="3"/>
      <c r="G2" s="3"/>
      <c r="H2" s="3"/>
      <c r="I2" s="3"/>
      <c r="K2" s="5" t="s">
        <v>0</v>
      </c>
      <c r="L2" s="6" t="s">
        <v>1</v>
      </c>
    </row>
    <row r="3" spans="2:23" ht="21">
      <c r="C3" s="7" t="s">
        <v>2</v>
      </c>
      <c r="D3" s="8">
        <v>2013</v>
      </c>
      <c r="H3" s="9"/>
      <c r="I3" s="9"/>
      <c r="J3" s="9"/>
      <c r="K3" s="10">
        <f ca="1">TODAY()</f>
        <v>43760</v>
      </c>
      <c r="L3" s="11">
        <v>43709</v>
      </c>
    </row>
    <row r="4" spans="2:23">
      <c r="K4" s="12"/>
      <c r="L4" s="13"/>
    </row>
    <row r="5" spans="2:23" ht="93.75">
      <c r="B5" s="14" t="s">
        <v>3</v>
      </c>
      <c r="C5" s="14" t="s">
        <v>4</v>
      </c>
      <c r="D5" s="14" t="s">
        <v>5</v>
      </c>
      <c r="E5" s="15" t="s">
        <v>6</v>
      </c>
      <c r="F5" s="14" t="s">
        <v>7</v>
      </c>
      <c r="G5" s="14" t="s">
        <v>8</v>
      </c>
      <c r="H5" s="16" t="s">
        <v>9</v>
      </c>
      <c r="I5" s="14" t="s">
        <v>10</v>
      </c>
      <c r="J5" s="17"/>
      <c r="K5" s="14" t="s">
        <v>11</v>
      </c>
      <c r="L5" s="14" t="s">
        <v>12</v>
      </c>
    </row>
    <row r="6" spans="2:23" ht="15.75">
      <c r="B6" s="18">
        <v>1</v>
      </c>
      <c r="C6" s="25" t="s">
        <v>20</v>
      </c>
      <c r="D6" s="26">
        <v>41565</v>
      </c>
      <c r="E6" s="27" t="s">
        <v>21</v>
      </c>
      <c r="F6" s="28" t="s">
        <v>14</v>
      </c>
      <c r="G6" s="28" t="s">
        <v>15</v>
      </c>
      <c r="H6" s="29"/>
      <c r="I6" s="30">
        <v>43346</v>
      </c>
      <c r="J6" s="31"/>
      <c r="K6" s="32" t="str">
        <f t="shared" ref="K6:K12" ca="1" si="0">DATEDIF(D6,TODAY(),"y")&amp; " р. "&amp;DATEDIF(D6,TODAY(),"ym")&amp; " міс. "&amp;DATEDIF(D6,TODAY(),"md")&amp; " дн. "</f>
        <v xml:space="preserve">6 р. 0 міс. 4 дн. </v>
      </c>
      <c r="L6" s="32" t="str">
        <f t="shared" ref="L6:L12" si="1">DATEDIF(D6,$L$3,"y")&amp; " р. "&amp;DATEDIF(D6,$L$3,"ym")&amp; " міс. "&amp;DATEDIF(D6,$L$3,"md")&amp; " дн. "</f>
        <v xml:space="preserve">5 р. 10 міс. 14 дн. </v>
      </c>
    </row>
    <row r="7" spans="2:23" ht="15.75">
      <c r="B7" s="21">
        <v>2</v>
      </c>
      <c r="C7" s="25" t="s">
        <v>22</v>
      </c>
      <c r="D7" s="26">
        <v>41625</v>
      </c>
      <c r="E7" s="27" t="s">
        <v>23</v>
      </c>
      <c r="F7" s="28" t="s">
        <v>14</v>
      </c>
      <c r="G7" s="33" t="s">
        <v>15</v>
      </c>
      <c r="H7" s="34"/>
      <c r="I7" s="35">
        <v>42990</v>
      </c>
      <c r="J7" s="31"/>
      <c r="K7" s="32" t="str">
        <f t="shared" ca="1" si="0"/>
        <v xml:space="preserve">5 р. 10 міс. 5 дн. </v>
      </c>
      <c r="L7" s="32" t="str">
        <f t="shared" si="1"/>
        <v xml:space="preserve">5 р. 8 міс. 15 дн. </v>
      </c>
    </row>
    <row r="8" spans="2:23" ht="15.75">
      <c r="B8" s="21">
        <v>3</v>
      </c>
      <c r="C8" s="25" t="s">
        <v>24</v>
      </c>
      <c r="D8" s="26">
        <v>41604</v>
      </c>
      <c r="E8" s="27" t="s">
        <v>25</v>
      </c>
      <c r="F8" s="28" t="s">
        <v>14</v>
      </c>
      <c r="G8" s="33" t="s">
        <v>15</v>
      </c>
      <c r="H8" s="34" t="s">
        <v>26</v>
      </c>
      <c r="I8" s="35">
        <v>43346</v>
      </c>
      <c r="J8" s="31"/>
      <c r="K8" s="32" t="str">
        <f t="shared" ca="1" si="0"/>
        <v xml:space="preserve">5 р. 10 міс. 26 дн. </v>
      </c>
      <c r="L8" s="32" t="str">
        <f t="shared" si="1"/>
        <v xml:space="preserve">5 р. 9 міс. 6 дн. </v>
      </c>
    </row>
    <row r="9" spans="2:23" ht="15.75">
      <c r="B9" s="18">
        <v>4</v>
      </c>
      <c r="C9" s="25" t="s">
        <v>27</v>
      </c>
      <c r="D9" s="26">
        <v>41577</v>
      </c>
      <c r="E9" s="27" t="s">
        <v>28</v>
      </c>
      <c r="F9" s="28" t="s">
        <v>14</v>
      </c>
      <c r="G9" s="33" t="s">
        <v>15</v>
      </c>
      <c r="H9" s="34"/>
      <c r="I9" s="35">
        <v>43353</v>
      </c>
      <c r="J9" s="31"/>
      <c r="K9" s="32" t="str">
        <f t="shared" ca="1" si="0"/>
        <v xml:space="preserve">5 р. 11 міс. 22 дн. </v>
      </c>
      <c r="L9" s="32" t="str">
        <f t="shared" si="1"/>
        <v xml:space="preserve">5 р. 10 міс. 2 дн. </v>
      </c>
    </row>
    <row r="10" spans="2:23" ht="15.75">
      <c r="B10" s="21">
        <v>5</v>
      </c>
      <c r="C10" s="25" t="s">
        <v>29</v>
      </c>
      <c r="D10" s="26">
        <v>41603</v>
      </c>
      <c r="E10" s="27" t="s">
        <v>30</v>
      </c>
      <c r="F10" s="28" t="s">
        <v>14</v>
      </c>
      <c r="G10" s="33" t="s">
        <v>15</v>
      </c>
      <c r="H10" s="34" t="s">
        <v>26</v>
      </c>
      <c r="I10" s="35">
        <v>43360</v>
      </c>
      <c r="J10" s="31"/>
      <c r="K10" s="32" t="str">
        <f t="shared" ca="1" si="0"/>
        <v xml:space="preserve">5 р. 10 міс. 27 дн. </v>
      </c>
      <c r="L10" s="32" t="str">
        <f t="shared" si="1"/>
        <v xml:space="preserve">5 р. 9 міс. 7 дн. </v>
      </c>
    </row>
    <row r="11" spans="2:23" ht="15.75">
      <c r="B11" s="21">
        <v>6</v>
      </c>
      <c r="C11" s="25" t="s">
        <v>31</v>
      </c>
      <c r="D11" s="26">
        <v>41573</v>
      </c>
      <c r="E11" s="27" t="s">
        <v>32</v>
      </c>
      <c r="F11" s="28" t="s">
        <v>14</v>
      </c>
      <c r="G11" s="33" t="s">
        <v>15</v>
      </c>
      <c r="H11" s="34" t="s">
        <v>26</v>
      </c>
      <c r="I11" s="35">
        <v>43375</v>
      </c>
      <c r="J11" s="31"/>
      <c r="K11" s="32" t="str">
        <f t="shared" ca="1" si="0"/>
        <v xml:space="preserve">5 р. 11 міс. 26 дн. </v>
      </c>
      <c r="L11" s="32" t="str">
        <f t="shared" si="1"/>
        <v xml:space="preserve">5 р. 10 міс. 6 дн. </v>
      </c>
    </row>
    <row r="12" spans="2:23" ht="15.75">
      <c r="B12" s="18">
        <v>7</v>
      </c>
      <c r="C12" s="25" t="s">
        <v>33</v>
      </c>
      <c r="D12" s="26">
        <v>41573</v>
      </c>
      <c r="E12" s="27" t="s">
        <v>32</v>
      </c>
      <c r="F12" s="28" t="s">
        <v>14</v>
      </c>
      <c r="G12" s="33" t="s">
        <v>15</v>
      </c>
      <c r="H12" s="34" t="s">
        <v>26</v>
      </c>
      <c r="I12" s="35">
        <v>43013</v>
      </c>
      <c r="J12" s="31"/>
      <c r="K12" s="32" t="str">
        <f t="shared" ca="1" si="0"/>
        <v xml:space="preserve">5 р. 11 міс. 26 дн. </v>
      </c>
      <c r="L12" s="32" t="str">
        <f t="shared" si="1"/>
        <v xml:space="preserve">5 р. 10 міс. 6 дн. </v>
      </c>
    </row>
    <row r="13" spans="2:23" ht="15.75">
      <c r="B13" s="21"/>
      <c r="C13" s="25"/>
      <c r="D13" s="26"/>
      <c r="E13" s="27"/>
      <c r="F13" s="28"/>
      <c r="G13" s="33"/>
      <c r="H13" s="34"/>
      <c r="I13" s="35"/>
      <c r="J13" s="31"/>
      <c r="K13" s="32"/>
      <c r="L13" s="32"/>
    </row>
    <row r="14" spans="2:23" ht="15.75">
      <c r="B14" s="41"/>
      <c r="C14" s="42"/>
      <c r="D14" s="43"/>
      <c r="E14" s="47"/>
      <c r="F14" s="19"/>
      <c r="G14" s="19"/>
      <c r="H14" s="19"/>
      <c r="I14" s="19"/>
      <c r="J14" s="19"/>
      <c r="K14" s="44"/>
      <c r="L14" s="44"/>
      <c r="M14" s="41"/>
      <c r="N14" s="42"/>
      <c r="O14" s="43"/>
      <c r="P14" s="19"/>
      <c r="Q14" s="19"/>
      <c r="R14" s="19"/>
      <c r="S14" s="19"/>
      <c r="T14" s="19"/>
      <c r="U14" s="19"/>
      <c r="V14" s="44"/>
      <c r="W14" s="44"/>
    </row>
    <row r="15" spans="2:23" ht="15.75">
      <c r="B15" s="41"/>
      <c r="C15" s="42"/>
      <c r="D15" s="43"/>
      <c r="E15" s="47"/>
      <c r="F15" s="19"/>
      <c r="G15" s="19"/>
      <c r="H15" s="19"/>
      <c r="I15" s="19"/>
      <c r="J15" s="19"/>
      <c r="K15" s="44"/>
      <c r="L15" s="44"/>
      <c r="M15" s="41"/>
      <c r="N15" s="42"/>
      <c r="O15" s="43"/>
      <c r="P15" s="19"/>
      <c r="Q15" s="19"/>
      <c r="R15" s="19"/>
      <c r="S15" s="19"/>
      <c r="T15" s="19"/>
      <c r="U15" s="19"/>
      <c r="V15" s="44"/>
      <c r="W15" s="44"/>
    </row>
    <row r="16" spans="2:23" ht="15.75">
      <c r="B16" s="41"/>
      <c r="C16" s="42"/>
      <c r="D16" s="43"/>
      <c r="E16" s="47"/>
      <c r="F16" s="19"/>
      <c r="G16" s="19"/>
      <c r="H16" s="19"/>
      <c r="I16" s="19"/>
      <c r="J16" s="19"/>
      <c r="K16" s="44"/>
      <c r="L16" s="44"/>
      <c r="M16" s="41"/>
      <c r="N16" s="42"/>
      <c r="O16" s="43"/>
      <c r="P16" s="19"/>
      <c r="Q16" s="19"/>
      <c r="R16" s="19"/>
      <c r="S16" s="19"/>
      <c r="T16" s="19"/>
      <c r="U16" s="19"/>
      <c r="V16" s="44"/>
      <c r="W16" s="44"/>
    </row>
    <row r="17" spans="2:23" ht="15.75">
      <c r="B17" s="41"/>
      <c r="C17" s="42"/>
      <c r="D17" s="43"/>
      <c r="E17" s="47"/>
      <c r="F17" s="19"/>
      <c r="G17" s="19"/>
      <c r="H17" s="19"/>
      <c r="I17" s="19"/>
      <c r="J17" s="19"/>
      <c r="K17" s="44"/>
      <c r="L17" s="44"/>
      <c r="M17" s="41"/>
      <c r="N17" s="42"/>
      <c r="O17" s="43"/>
      <c r="P17" s="19"/>
      <c r="Q17" s="19"/>
      <c r="R17" s="19"/>
      <c r="S17" s="19"/>
      <c r="T17" s="19"/>
      <c r="U17" s="19"/>
      <c r="V17" s="44"/>
      <c r="W17" s="44"/>
    </row>
    <row r="18" spans="2:23" ht="15.75">
      <c r="B18" s="41"/>
      <c r="C18" s="42"/>
      <c r="D18" s="43"/>
      <c r="E18" s="47"/>
      <c r="F18" s="19"/>
      <c r="G18" s="19"/>
      <c r="H18" s="19"/>
      <c r="I18" s="19"/>
      <c r="J18" s="19"/>
      <c r="K18" s="44"/>
      <c r="L18" s="44"/>
      <c r="M18" s="41"/>
      <c r="N18" s="42"/>
      <c r="O18" s="43"/>
      <c r="P18" s="19"/>
      <c r="Q18" s="19"/>
      <c r="R18" s="19"/>
      <c r="S18" s="19"/>
      <c r="T18" s="19"/>
      <c r="U18" s="19"/>
      <c r="V18" s="44"/>
      <c r="W18" s="44"/>
    </row>
    <row r="19" spans="2:23" ht="15.75">
      <c r="B19" s="41"/>
      <c r="C19" s="42"/>
      <c r="D19" s="43"/>
      <c r="E19" s="47"/>
      <c r="F19" s="19"/>
      <c r="G19" s="19"/>
      <c r="H19" s="19"/>
      <c r="I19" s="19"/>
      <c r="J19" s="19"/>
      <c r="K19" s="44"/>
      <c r="L19" s="44"/>
      <c r="M19" s="41"/>
      <c r="N19" s="42"/>
      <c r="O19" s="43"/>
      <c r="P19" s="19"/>
      <c r="Q19" s="19"/>
      <c r="R19" s="19"/>
      <c r="S19" s="19"/>
      <c r="T19" s="19"/>
      <c r="U19" s="19"/>
      <c r="V19" s="44"/>
      <c r="W19" s="44"/>
    </row>
    <row r="20" spans="2:23" ht="15.75">
      <c r="B20" s="41"/>
      <c r="C20" s="42"/>
      <c r="D20" s="43"/>
      <c r="E20" s="47"/>
      <c r="F20" s="19"/>
      <c r="G20" s="19"/>
      <c r="H20" s="19"/>
      <c r="I20" s="19"/>
      <c r="J20" s="19"/>
      <c r="K20" s="44"/>
      <c r="L20" s="44"/>
      <c r="M20" s="41"/>
      <c r="N20" s="42"/>
      <c r="O20" s="43"/>
      <c r="P20" s="19"/>
      <c r="Q20" s="19"/>
      <c r="R20" s="19"/>
      <c r="S20" s="19"/>
      <c r="T20" s="19"/>
      <c r="U20" s="19"/>
      <c r="V20" s="44"/>
      <c r="W20" s="44"/>
    </row>
    <row r="21" spans="2:23" ht="15.75">
      <c r="B21" s="41"/>
      <c r="C21" s="42"/>
      <c r="D21" s="43"/>
      <c r="E21" s="47"/>
      <c r="F21" s="19"/>
      <c r="G21" s="19"/>
      <c r="H21" s="19"/>
      <c r="I21" s="19"/>
      <c r="J21" s="19"/>
      <c r="K21" s="44"/>
      <c r="L21" s="44"/>
    </row>
    <row r="22" spans="2:23" ht="15.75">
      <c r="B22" s="41"/>
      <c r="C22" s="42"/>
      <c r="D22" s="43"/>
      <c r="E22" s="47"/>
      <c r="F22" s="19"/>
      <c r="G22" s="19"/>
      <c r="H22" s="19"/>
      <c r="I22" s="19"/>
      <c r="J22" s="19"/>
      <c r="K22" s="44"/>
      <c r="L22" s="44"/>
    </row>
    <row r="23" spans="2:23" ht="15.75">
      <c r="B23" s="41"/>
      <c r="C23" s="42"/>
      <c r="D23" s="43"/>
      <c r="E23" s="47"/>
      <c r="F23" s="19"/>
      <c r="G23" s="19"/>
      <c r="H23" s="19"/>
      <c r="I23" s="19"/>
      <c r="J23" s="19"/>
      <c r="K23" s="44"/>
      <c r="L23" s="44"/>
    </row>
    <row r="24" spans="2:23" ht="15.75">
      <c r="B24" s="41"/>
      <c r="C24" s="42"/>
      <c r="D24" s="43"/>
      <c r="E24" s="47"/>
      <c r="F24" s="19"/>
      <c r="G24" s="19"/>
      <c r="H24" s="19"/>
      <c r="I24" s="19"/>
      <c r="J24" s="19"/>
      <c r="K24" s="44"/>
      <c r="L24" s="44"/>
    </row>
    <row r="28" spans="2:23" ht="18.75">
      <c r="C28" s="22" t="s">
        <v>16</v>
      </c>
      <c r="D28" s="23" t="s">
        <v>17</v>
      </c>
      <c r="E28" s="24" t="s">
        <v>18</v>
      </c>
    </row>
  </sheetData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W52"/>
  <sheetViews>
    <sheetView tabSelected="1" topLeftCell="A6" zoomScale="70" zoomScaleNormal="70" workbookViewId="0">
      <selection activeCell="C26" sqref="C26"/>
    </sheetView>
  </sheetViews>
  <sheetFormatPr defaultRowHeight="15"/>
  <cols>
    <col min="1" max="1" width="3.42578125"/>
    <col min="2" max="2" width="5.7109375"/>
    <col min="3" max="3" width="44.140625" style="1"/>
    <col min="4" max="4" width="15.7109375"/>
    <col min="5" max="5" width="46.140625" style="1"/>
    <col min="6" max="6" width="49" style="1"/>
    <col min="7" max="7" width="13.85546875"/>
    <col min="8" max="8" width="20.140625"/>
    <col min="9" max="9" width="28.42578125"/>
    <col min="10" max="10" width="4.42578125"/>
    <col min="11" max="11" width="19.85546875"/>
    <col min="12" max="12" width="20.28515625"/>
    <col min="13" max="1025" width="9"/>
  </cols>
  <sheetData>
    <row r="1" spans="2:12" ht="23.25">
      <c r="B1" s="71" t="s">
        <v>19</v>
      </c>
      <c r="C1" s="71"/>
      <c r="D1" s="71"/>
      <c r="E1" s="71"/>
      <c r="F1" s="71"/>
      <c r="G1" s="71"/>
      <c r="H1" s="71"/>
      <c r="I1" s="2"/>
    </row>
    <row r="2" spans="2:12" ht="21">
      <c r="B2" s="3"/>
      <c r="C2" s="4"/>
      <c r="D2" s="3"/>
      <c r="E2" s="4"/>
      <c r="F2" s="4"/>
      <c r="G2" s="3"/>
      <c r="H2" s="3"/>
      <c r="I2" s="3"/>
      <c r="K2" s="5" t="s">
        <v>0</v>
      </c>
      <c r="L2" s="6" t="s">
        <v>1</v>
      </c>
    </row>
    <row r="3" spans="2:12" ht="21">
      <c r="C3" s="48" t="s">
        <v>2</v>
      </c>
      <c r="D3" s="8">
        <v>2014</v>
      </c>
      <c r="H3" s="9"/>
      <c r="I3" s="9"/>
      <c r="J3" s="9"/>
      <c r="K3" s="10">
        <f ca="1">TODAY()</f>
        <v>43760</v>
      </c>
      <c r="L3" s="11">
        <v>43709</v>
      </c>
    </row>
    <row r="4" spans="2:12">
      <c r="D4" s="1"/>
      <c r="K4" s="12"/>
      <c r="L4" s="13"/>
    </row>
    <row r="5" spans="2:12" ht="93.75">
      <c r="B5" s="14" t="s">
        <v>3</v>
      </c>
      <c r="C5" s="15" t="s">
        <v>4</v>
      </c>
      <c r="D5" s="14" t="s">
        <v>5</v>
      </c>
      <c r="E5" s="15" t="s">
        <v>6</v>
      </c>
      <c r="F5" s="15" t="s">
        <v>7</v>
      </c>
      <c r="G5" s="14" t="s">
        <v>8</v>
      </c>
      <c r="H5" s="16" t="s">
        <v>9</v>
      </c>
      <c r="I5" s="14" t="s">
        <v>10</v>
      </c>
      <c r="J5" s="17"/>
      <c r="K5" s="14" t="s">
        <v>11</v>
      </c>
      <c r="L5" s="14" t="s">
        <v>12</v>
      </c>
    </row>
    <row r="6" spans="2:12" ht="15.75">
      <c r="B6" s="21">
        <v>1</v>
      </c>
      <c r="C6" s="49" t="s">
        <v>34</v>
      </c>
      <c r="D6" s="26">
        <v>42001</v>
      </c>
      <c r="E6" s="27" t="s">
        <v>35</v>
      </c>
      <c r="F6" s="27" t="s">
        <v>14</v>
      </c>
      <c r="G6" s="33" t="s">
        <v>15</v>
      </c>
      <c r="H6" s="34"/>
      <c r="I6" s="35">
        <v>43346</v>
      </c>
      <c r="J6" s="19"/>
      <c r="K6" s="20" t="str">
        <f t="shared" ref="K6:K32" ca="1" si="0">DATEDIF(D6,TODAY(),"y")&amp; " р. "&amp;DATEDIF(D6,TODAY(),"ym")&amp; " міс. "&amp;DATEDIF(D6,TODAY(),"md")&amp; " дн. "</f>
        <v xml:space="preserve">4 р. 9 міс. 24 дн. </v>
      </c>
      <c r="L6" s="20" t="str">
        <f t="shared" ref="L6:L32" si="1">DATEDIF(D6,$L$3,"y")&amp; " р. "&amp;DATEDIF(D6,$L$3,"ym")&amp; " міс. "&amp;DATEDIF(D6,$L$3,"md")&amp; " дн. "</f>
        <v xml:space="preserve">4 р. 8 міс. 4 дн. </v>
      </c>
    </row>
    <row r="7" spans="2:12" ht="15.75">
      <c r="B7" s="21">
        <v>2</v>
      </c>
      <c r="C7" s="49" t="s">
        <v>36</v>
      </c>
      <c r="D7" s="26">
        <v>41901</v>
      </c>
      <c r="E7" s="27" t="s">
        <v>37</v>
      </c>
      <c r="F7" s="27" t="s">
        <v>14</v>
      </c>
      <c r="G7" s="33" t="s">
        <v>15</v>
      </c>
      <c r="H7" s="34"/>
      <c r="I7" s="35">
        <v>43346</v>
      </c>
      <c r="J7" s="19"/>
      <c r="K7" s="20" t="str">
        <f t="shared" ca="1" si="0"/>
        <v xml:space="preserve">5 р. 1 міс. 3 дн. </v>
      </c>
      <c r="L7" s="20" t="str">
        <f t="shared" si="1"/>
        <v xml:space="preserve">4 р. 11 міс. 13 дн. </v>
      </c>
    </row>
    <row r="8" spans="2:12" ht="15.75">
      <c r="B8" s="18">
        <v>3</v>
      </c>
      <c r="C8" s="49" t="s">
        <v>38</v>
      </c>
      <c r="D8" s="26">
        <v>42000</v>
      </c>
      <c r="E8" s="27" t="s">
        <v>39</v>
      </c>
      <c r="F8" s="27" t="s">
        <v>14</v>
      </c>
      <c r="G8" s="33" t="s">
        <v>15</v>
      </c>
      <c r="H8" s="34" t="s">
        <v>40</v>
      </c>
      <c r="I8" s="35">
        <v>41885</v>
      </c>
      <c r="J8" s="19"/>
      <c r="K8" s="20" t="str">
        <f t="shared" ca="1" si="0"/>
        <v xml:space="preserve">4 р. 9 міс. 25 дн. </v>
      </c>
      <c r="L8" s="20" t="str">
        <f t="shared" si="1"/>
        <v xml:space="preserve">4 р. 8 міс. 5 дн. </v>
      </c>
    </row>
    <row r="9" spans="2:12" ht="15.75">
      <c r="B9" s="21">
        <v>4</v>
      </c>
      <c r="C9" s="49" t="s">
        <v>41</v>
      </c>
      <c r="D9" s="26">
        <v>41646</v>
      </c>
      <c r="E9" s="27" t="s">
        <v>42</v>
      </c>
      <c r="F9" s="27" t="s">
        <v>14</v>
      </c>
      <c r="G9" s="33" t="s">
        <v>15</v>
      </c>
      <c r="H9" s="34"/>
      <c r="I9" s="35">
        <v>42990</v>
      </c>
      <c r="J9" s="19"/>
      <c r="K9" s="20" t="str">
        <f t="shared" ca="1" si="0"/>
        <v xml:space="preserve">5 р. 9 міс. 15 дн. </v>
      </c>
      <c r="L9" s="20" t="str">
        <f t="shared" si="1"/>
        <v xml:space="preserve">5 р. 7 міс. 25 дн. </v>
      </c>
    </row>
    <row r="10" spans="2:12" ht="15.75">
      <c r="B10" s="21">
        <v>5</v>
      </c>
      <c r="C10" s="49" t="s">
        <v>43</v>
      </c>
      <c r="D10" s="26">
        <v>41878</v>
      </c>
      <c r="E10" s="27" t="s">
        <v>44</v>
      </c>
      <c r="F10" s="27" t="s">
        <v>14</v>
      </c>
      <c r="G10" s="33" t="s">
        <v>15</v>
      </c>
      <c r="H10" s="34"/>
      <c r="I10" s="35">
        <v>43346</v>
      </c>
      <c r="J10" s="19"/>
      <c r="K10" s="20" t="str">
        <f t="shared" ca="1" si="0"/>
        <v xml:space="preserve">5 р. 1 міс. 25 дн. </v>
      </c>
      <c r="L10" s="20" t="str">
        <f t="shared" si="1"/>
        <v xml:space="preserve">5 р. 0 міс. 5 дн. </v>
      </c>
    </row>
    <row r="11" spans="2:12" ht="15.75">
      <c r="B11" s="18">
        <v>6</v>
      </c>
      <c r="C11" s="49" t="s">
        <v>45</v>
      </c>
      <c r="D11" s="26">
        <v>41945</v>
      </c>
      <c r="E11" s="27" t="s">
        <v>46</v>
      </c>
      <c r="F11" s="27" t="s">
        <v>14</v>
      </c>
      <c r="G11" s="33" t="s">
        <v>15</v>
      </c>
      <c r="H11" s="34"/>
      <c r="I11" s="35">
        <v>43369</v>
      </c>
      <c r="J11" s="19"/>
      <c r="K11" s="20" t="str">
        <f t="shared" ca="1" si="0"/>
        <v xml:space="preserve">4 р. 11 міс. 20 дн. </v>
      </c>
      <c r="L11" s="20" t="str">
        <f t="shared" si="1"/>
        <v xml:space="preserve">4 р. 9 міс. 30 дн. </v>
      </c>
    </row>
    <row r="12" spans="2:12" ht="15.75">
      <c r="B12" s="21">
        <v>7</v>
      </c>
      <c r="C12" s="49" t="s">
        <v>47</v>
      </c>
      <c r="D12" s="26">
        <v>41830</v>
      </c>
      <c r="E12" s="27" t="s">
        <v>48</v>
      </c>
      <c r="F12" s="27" t="s">
        <v>14</v>
      </c>
      <c r="G12" s="33" t="s">
        <v>15</v>
      </c>
      <c r="H12" s="34"/>
      <c r="I12" s="35">
        <v>43374</v>
      </c>
      <c r="J12" s="19"/>
      <c r="K12" s="20" t="str">
        <f t="shared" ca="1" si="0"/>
        <v xml:space="preserve">5 р. 3 міс. 12 дн. </v>
      </c>
      <c r="L12" s="20" t="str">
        <f t="shared" si="1"/>
        <v xml:space="preserve">5 р. 1 міс. 22 дн. </v>
      </c>
    </row>
    <row r="13" spans="2:12" ht="15.75">
      <c r="B13" s="21">
        <v>8</v>
      </c>
      <c r="C13" s="49" t="s">
        <v>49</v>
      </c>
      <c r="D13" s="26">
        <v>41743</v>
      </c>
      <c r="E13" s="27" t="s">
        <v>50</v>
      </c>
      <c r="F13" s="27" t="s">
        <v>14</v>
      </c>
      <c r="G13" s="33" t="s">
        <v>15</v>
      </c>
      <c r="H13" s="34" t="s">
        <v>40</v>
      </c>
      <c r="I13" s="35">
        <v>43375</v>
      </c>
      <c r="J13" s="19"/>
      <c r="K13" s="20" t="str">
        <f t="shared" ca="1" si="0"/>
        <v xml:space="preserve">5 р. 6 міс. 8 дн. </v>
      </c>
      <c r="L13" s="20" t="str">
        <f t="shared" si="1"/>
        <v xml:space="preserve">5 р. 4 міс. 18 дн. </v>
      </c>
    </row>
    <row r="14" spans="2:12" ht="15.75">
      <c r="B14" s="18">
        <v>9</v>
      </c>
      <c r="C14" s="49" t="s">
        <v>51</v>
      </c>
      <c r="D14" s="26">
        <v>41874</v>
      </c>
      <c r="E14" s="27" t="s">
        <v>52</v>
      </c>
      <c r="F14" s="27" t="s">
        <v>14</v>
      </c>
      <c r="G14" s="33" t="s">
        <v>15</v>
      </c>
      <c r="H14" s="34"/>
      <c r="I14" s="35">
        <v>43223</v>
      </c>
      <c r="J14" s="19"/>
      <c r="K14" s="20" t="str">
        <f t="shared" ca="1" si="0"/>
        <v xml:space="preserve">5 р. 1 міс. 29 дн. </v>
      </c>
      <c r="L14" s="20" t="str">
        <f t="shared" si="1"/>
        <v xml:space="preserve">5 р. 0 міс. 9 дн. </v>
      </c>
    </row>
    <row r="15" spans="2:12" ht="15.75">
      <c r="B15" s="21">
        <v>10</v>
      </c>
      <c r="C15" s="49" t="s">
        <v>53</v>
      </c>
      <c r="D15" s="26">
        <v>41771</v>
      </c>
      <c r="E15" s="27" t="s">
        <v>54</v>
      </c>
      <c r="F15" s="27" t="s">
        <v>14</v>
      </c>
      <c r="G15" s="33" t="s">
        <v>15</v>
      </c>
      <c r="H15" s="34"/>
      <c r="I15" s="35">
        <v>43150</v>
      </c>
      <c r="J15" s="19"/>
      <c r="K15" s="20" t="str">
        <f t="shared" ca="1" si="0"/>
        <v xml:space="preserve">5 р. 5 міс. 10 дн. </v>
      </c>
      <c r="L15" s="20" t="str">
        <f t="shared" si="1"/>
        <v xml:space="preserve">5 р. 3 міс. 20 дн. </v>
      </c>
    </row>
    <row r="16" spans="2:12" ht="15.75">
      <c r="B16" s="21">
        <v>11</v>
      </c>
      <c r="C16" s="49" t="s">
        <v>55</v>
      </c>
      <c r="D16" s="26">
        <v>41659</v>
      </c>
      <c r="E16" s="27" t="s">
        <v>56</v>
      </c>
      <c r="F16" s="27" t="s">
        <v>14</v>
      </c>
      <c r="G16" s="33" t="s">
        <v>15</v>
      </c>
      <c r="H16" s="34"/>
      <c r="I16" s="35">
        <v>43427</v>
      </c>
      <c r="J16" s="19"/>
      <c r="K16" s="20" t="str">
        <f t="shared" ca="1" si="0"/>
        <v xml:space="preserve">5 р. 9 міс. 2 дн. </v>
      </c>
      <c r="L16" s="20" t="str">
        <f t="shared" si="1"/>
        <v xml:space="preserve">5 р. 7 міс. 12 дн. </v>
      </c>
    </row>
    <row r="17" spans="2:23" ht="15.75">
      <c r="B17" s="18">
        <v>12</v>
      </c>
      <c r="C17" s="49" t="s">
        <v>57</v>
      </c>
      <c r="D17" s="26">
        <v>41677</v>
      </c>
      <c r="E17" s="27" t="s">
        <v>58</v>
      </c>
      <c r="F17" s="27" t="s">
        <v>14</v>
      </c>
      <c r="G17" s="33" t="s">
        <v>15</v>
      </c>
      <c r="H17" s="34"/>
      <c r="I17" s="35">
        <v>43033</v>
      </c>
      <c r="J17" s="19"/>
      <c r="K17" s="20" t="str">
        <f t="shared" ca="1" si="0"/>
        <v xml:space="preserve">5 р. 8 міс. 15 дн. </v>
      </c>
      <c r="L17" s="20" t="str">
        <f t="shared" si="1"/>
        <v xml:space="preserve">5 р. 6 міс. 25 дн. </v>
      </c>
    </row>
    <row r="18" spans="2:23" ht="15.75">
      <c r="B18" s="21">
        <v>13</v>
      </c>
      <c r="C18" s="49" t="s">
        <v>59</v>
      </c>
      <c r="D18" s="26">
        <v>41737</v>
      </c>
      <c r="E18" s="27" t="s">
        <v>60</v>
      </c>
      <c r="F18" s="27" t="s">
        <v>14</v>
      </c>
      <c r="G18" s="33" t="s">
        <v>15</v>
      </c>
      <c r="H18" s="34"/>
      <c r="I18" s="35">
        <v>43006</v>
      </c>
      <c r="J18" s="19"/>
      <c r="K18" s="20" t="str">
        <f t="shared" ca="1" si="0"/>
        <v xml:space="preserve">5 р. 6 міс. 14 дн. </v>
      </c>
      <c r="L18" s="20" t="str">
        <f t="shared" si="1"/>
        <v xml:space="preserve">5 р. 4 міс. 24 дн. </v>
      </c>
    </row>
    <row r="19" spans="2:23" ht="15.75">
      <c r="B19" s="21">
        <v>14</v>
      </c>
      <c r="C19" s="49" t="s">
        <v>61</v>
      </c>
      <c r="D19" s="26">
        <v>41864</v>
      </c>
      <c r="E19" s="27" t="s">
        <v>62</v>
      </c>
      <c r="F19" s="27" t="s">
        <v>14</v>
      </c>
      <c r="G19" s="33" t="s">
        <v>15</v>
      </c>
      <c r="H19" s="34"/>
      <c r="I19" s="35">
        <v>42997</v>
      </c>
      <c r="J19" s="19"/>
      <c r="K19" s="20" t="str">
        <f t="shared" ca="1" si="0"/>
        <v xml:space="preserve">5 р. 2 міс. 9 дн. </v>
      </c>
      <c r="L19" s="20" t="str">
        <f t="shared" si="1"/>
        <v xml:space="preserve">5 р. 0 міс. 19 дн. </v>
      </c>
    </row>
    <row r="20" spans="2:23" ht="15.75">
      <c r="B20" s="18">
        <v>15</v>
      </c>
      <c r="C20" s="49" t="s">
        <v>63</v>
      </c>
      <c r="D20" s="26">
        <v>41687</v>
      </c>
      <c r="E20" s="27" t="s">
        <v>64</v>
      </c>
      <c r="F20" s="27" t="s">
        <v>14</v>
      </c>
      <c r="G20" s="33" t="s">
        <v>15</v>
      </c>
      <c r="H20" s="34"/>
      <c r="I20" s="35">
        <v>42989</v>
      </c>
      <c r="J20" s="19"/>
      <c r="K20" s="20" t="str">
        <f t="shared" ca="1" si="0"/>
        <v xml:space="preserve">5 р. 8 міс. 5 дн. </v>
      </c>
      <c r="L20" s="20" t="str">
        <f t="shared" si="1"/>
        <v xml:space="preserve">5 р. 6 міс. 15 дн. </v>
      </c>
    </row>
    <row r="21" spans="2:23" ht="15.75">
      <c r="B21" s="21">
        <v>16</v>
      </c>
      <c r="C21" s="49" t="s">
        <v>65</v>
      </c>
      <c r="D21" s="26">
        <v>41972</v>
      </c>
      <c r="E21" s="27" t="s">
        <v>46</v>
      </c>
      <c r="F21" s="27" t="s">
        <v>14</v>
      </c>
      <c r="G21" s="33" t="s">
        <v>15</v>
      </c>
      <c r="H21" s="34"/>
      <c r="I21" s="35">
        <v>42985</v>
      </c>
      <c r="J21" s="19"/>
      <c r="K21" s="20" t="str">
        <f t="shared" ca="1" si="0"/>
        <v xml:space="preserve">4 р. 10 міс. 23 дн. </v>
      </c>
      <c r="L21" s="20" t="str">
        <f t="shared" si="1"/>
        <v xml:space="preserve">4 р. 9 міс. 3 дн. </v>
      </c>
    </row>
    <row r="22" spans="2:23" ht="15.75">
      <c r="B22" s="21">
        <v>17</v>
      </c>
      <c r="C22" s="49" t="s">
        <v>66</v>
      </c>
      <c r="D22" s="26">
        <v>41676</v>
      </c>
      <c r="E22" s="27" t="s">
        <v>13</v>
      </c>
      <c r="F22" s="27" t="s">
        <v>14</v>
      </c>
      <c r="G22" s="33" t="s">
        <v>15</v>
      </c>
      <c r="H22" s="34" t="s">
        <v>40</v>
      </c>
      <c r="I22" s="35">
        <v>42984</v>
      </c>
      <c r="J22" s="19"/>
      <c r="K22" s="20" t="str">
        <f t="shared" ca="1" si="0"/>
        <v xml:space="preserve">5 р. 8 міс. 16 дн. </v>
      </c>
      <c r="L22" s="20" t="str">
        <f t="shared" si="1"/>
        <v xml:space="preserve">5 р. 6 міс. 26 дн. </v>
      </c>
    </row>
    <row r="23" spans="2:23" ht="15.75">
      <c r="B23" s="18">
        <v>18</v>
      </c>
      <c r="C23" s="49" t="s">
        <v>67</v>
      </c>
      <c r="D23" s="26">
        <v>41858</v>
      </c>
      <c r="E23" s="27" t="s">
        <v>68</v>
      </c>
      <c r="F23" s="27" t="s">
        <v>14</v>
      </c>
      <c r="G23" s="33" t="s">
        <v>15</v>
      </c>
      <c r="H23" s="34" t="s">
        <v>40</v>
      </c>
      <c r="I23" s="35">
        <v>42984</v>
      </c>
      <c r="J23" s="19"/>
      <c r="K23" s="20" t="str">
        <f t="shared" ca="1" si="0"/>
        <v xml:space="preserve">5 р. 2 міс. 15 дн. </v>
      </c>
      <c r="L23" s="20" t="str">
        <f t="shared" si="1"/>
        <v xml:space="preserve">5 р. 0 міс. 25 дн. </v>
      </c>
    </row>
    <row r="24" spans="2:23" ht="15.75">
      <c r="B24" s="36">
        <v>19</v>
      </c>
      <c r="C24" s="50" t="s">
        <v>69</v>
      </c>
      <c r="D24" s="38">
        <v>41665</v>
      </c>
      <c r="E24" s="27" t="s">
        <v>70</v>
      </c>
      <c r="F24" s="27" t="s">
        <v>14</v>
      </c>
      <c r="G24" s="33" t="s">
        <v>15</v>
      </c>
      <c r="H24" s="39"/>
      <c r="I24" s="40">
        <v>42982</v>
      </c>
      <c r="J24" s="19"/>
      <c r="K24" s="20" t="str">
        <f t="shared" ca="1" si="0"/>
        <v xml:space="preserve">5 р. 8 міс. 26 дн. </v>
      </c>
      <c r="L24" s="20" t="str">
        <f t="shared" si="1"/>
        <v xml:space="preserve">5 р. 7 міс. 6 дн. </v>
      </c>
    </row>
    <row r="25" spans="2:23" ht="15.75">
      <c r="B25" s="18">
        <v>20</v>
      </c>
      <c r="C25" s="49" t="s">
        <v>71</v>
      </c>
      <c r="D25" s="26">
        <v>41805</v>
      </c>
      <c r="E25" s="27" t="s">
        <v>72</v>
      </c>
      <c r="F25" s="27" t="s">
        <v>14</v>
      </c>
      <c r="G25" s="33" t="s">
        <v>15</v>
      </c>
      <c r="H25" s="34"/>
      <c r="I25" s="35">
        <v>41886</v>
      </c>
      <c r="J25" s="19"/>
      <c r="K25" s="20" t="str">
        <f t="shared" ca="1" si="0"/>
        <v xml:space="preserve">5 р. 4 міс. 7 дн. </v>
      </c>
      <c r="L25" s="20" t="str">
        <f t="shared" si="1"/>
        <v xml:space="preserve">5 р. 2 міс. 17 дн. </v>
      </c>
      <c r="M25" s="41"/>
      <c r="N25" s="42"/>
      <c r="O25" s="43"/>
      <c r="P25" s="19"/>
      <c r="Q25" s="19"/>
      <c r="R25" s="19"/>
      <c r="S25" s="19"/>
      <c r="T25" s="19"/>
      <c r="U25" s="19"/>
      <c r="V25" s="44"/>
      <c r="W25" s="44"/>
    </row>
    <row r="26" spans="2:23" ht="15.75">
      <c r="B26" s="21">
        <v>21</v>
      </c>
      <c r="C26" s="49" t="s">
        <v>73</v>
      </c>
      <c r="D26" s="26">
        <v>41685</v>
      </c>
      <c r="E26" s="27" t="s">
        <v>74</v>
      </c>
      <c r="F26" s="27" t="s">
        <v>14</v>
      </c>
      <c r="G26" s="33" t="s">
        <v>15</v>
      </c>
      <c r="H26" s="34" t="s">
        <v>40</v>
      </c>
      <c r="I26" s="35">
        <v>42982</v>
      </c>
      <c r="J26" s="19"/>
      <c r="K26" s="20" t="str">
        <f t="shared" ca="1" si="0"/>
        <v xml:space="preserve">5 р. 8 міс. 7 дн. </v>
      </c>
      <c r="L26" s="20" t="str">
        <f t="shared" si="1"/>
        <v xml:space="preserve">5 р. 6 міс. 17 дн. </v>
      </c>
      <c r="M26" s="41"/>
      <c r="N26" s="42"/>
      <c r="O26" s="43"/>
      <c r="P26" s="19"/>
      <c r="Q26" s="19"/>
      <c r="R26" s="19"/>
      <c r="S26" s="19"/>
      <c r="T26" s="19"/>
      <c r="U26" s="19"/>
      <c r="V26" s="44"/>
      <c r="W26" s="44"/>
    </row>
    <row r="27" spans="2:23" ht="15.75">
      <c r="B27" s="21">
        <v>22</v>
      </c>
      <c r="C27" s="49" t="s">
        <v>75</v>
      </c>
      <c r="D27" s="26">
        <v>41823</v>
      </c>
      <c r="E27" s="27" t="s">
        <v>76</v>
      </c>
      <c r="F27" s="27" t="s">
        <v>14</v>
      </c>
      <c r="G27" s="33" t="s">
        <v>15</v>
      </c>
      <c r="H27" s="34"/>
      <c r="I27" s="35">
        <v>42982</v>
      </c>
      <c r="J27" s="19"/>
      <c r="K27" s="20" t="str">
        <f t="shared" ca="1" si="0"/>
        <v xml:space="preserve">5 р. 3 міс. 19 дн. </v>
      </c>
      <c r="L27" s="20" t="str">
        <f t="shared" si="1"/>
        <v xml:space="preserve">5 р. 1 міс. 29 дн. </v>
      </c>
      <c r="M27" s="41"/>
      <c r="N27" s="42"/>
      <c r="O27" s="43"/>
      <c r="P27" s="19"/>
      <c r="Q27" s="19"/>
      <c r="R27" s="19"/>
      <c r="S27" s="19"/>
      <c r="T27" s="19"/>
      <c r="U27" s="19"/>
      <c r="V27" s="44"/>
      <c r="W27" s="44"/>
    </row>
    <row r="28" spans="2:23" ht="15.75">
      <c r="B28" s="18">
        <v>23</v>
      </c>
      <c r="C28" s="49" t="s">
        <v>77</v>
      </c>
      <c r="D28" s="26">
        <v>41984</v>
      </c>
      <c r="E28" s="27" t="s">
        <v>46</v>
      </c>
      <c r="F28" s="27" t="s">
        <v>14</v>
      </c>
      <c r="G28" s="33" t="s">
        <v>15</v>
      </c>
      <c r="H28" s="34"/>
      <c r="I28" s="35">
        <v>42982</v>
      </c>
      <c r="J28" s="19"/>
      <c r="K28" s="20" t="str">
        <f t="shared" ca="1" si="0"/>
        <v xml:space="preserve">4 р. 10 міс. 11 дн. </v>
      </c>
      <c r="L28" s="20" t="str">
        <f t="shared" si="1"/>
        <v xml:space="preserve">4 р. 8 міс. 21 дн. </v>
      </c>
      <c r="M28" s="41"/>
      <c r="N28" s="42"/>
      <c r="O28" s="43"/>
      <c r="P28" s="19"/>
      <c r="Q28" s="19"/>
      <c r="R28" s="19"/>
      <c r="S28" s="19"/>
      <c r="T28" s="19"/>
      <c r="U28" s="19"/>
      <c r="V28" s="44"/>
      <c r="W28" s="44"/>
    </row>
    <row r="29" spans="2:23" ht="15.75">
      <c r="B29" s="18">
        <v>24</v>
      </c>
      <c r="C29" s="49" t="s">
        <v>78</v>
      </c>
      <c r="D29" s="26">
        <v>41721</v>
      </c>
      <c r="E29" s="27" t="s">
        <v>79</v>
      </c>
      <c r="F29" s="27" t="s">
        <v>14</v>
      </c>
      <c r="G29" s="33" t="s">
        <v>15</v>
      </c>
      <c r="H29" s="34"/>
      <c r="I29" s="35">
        <v>42979</v>
      </c>
      <c r="J29" s="19"/>
      <c r="K29" s="20" t="str">
        <f t="shared" ca="1" si="0"/>
        <v xml:space="preserve">5 р. 6 міс. 29 дн. </v>
      </c>
      <c r="L29" s="20" t="str">
        <f t="shared" si="1"/>
        <v xml:space="preserve">5 р. 5 міс. 9 дн. </v>
      </c>
      <c r="M29" s="41"/>
      <c r="N29" s="42"/>
      <c r="O29" s="43"/>
      <c r="P29" s="19"/>
      <c r="Q29" s="19"/>
      <c r="R29" s="19"/>
      <c r="S29" s="19"/>
      <c r="T29" s="19"/>
      <c r="U29" s="19"/>
      <c r="V29" s="44"/>
      <c r="W29" s="44"/>
    </row>
    <row r="30" spans="2:23" ht="15.75">
      <c r="B30" s="21">
        <v>25</v>
      </c>
      <c r="C30" s="49" t="s">
        <v>80</v>
      </c>
      <c r="D30" s="26">
        <v>41733</v>
      </c>
      <c r="E30" s="27" t="s">
        <v>81</v>
      </c>
      <c r="F30" s="27" t="s">
        <v>14</v>
      </c>
      <c r="G30" s="33" t="s">
        <v>15</v>
      </c>
      <c r="H30" s="34"/>
      <c r="I30" s="35">
        <v>43710</v>
      </c>
      <c r="J30" s="19"/>
      <c r="K30" s="20" t="str">
        <f t="shared" ca="1" si="0"/>
        <v xml:space="preserve">5 р. 6 міс. 18 дн. </v>
      </c>
      <c r="L30" s="20" t="str">
        <f t="shared" si="1"/>
        <v xml:space="preserve">5 р. 4 міс. 28 дн. </v>
      </c>
      <c r="M30" s="41"/>
      <c r="N30" s="42"/>
      <c r="O30" s="43"/>
      <c r="P30" s="19"/>
      <c r="Q30" s="19"/>
      <c r="R30" s="19"/>
      <c r="S30" s="19"/>
      <c r="T30" s="19"/>
      <c r="U30" s="19"/>
      <c r="V30" s="44"/>
      <c r="W30" s="44"/>
    </row>
    <row r="31" spans="2:23" ht="15.75">
      <c r="B31" s="21">
        <v>26</v>
      </c>
      <c r="C31" s="49" t="s">
        <v>82</v>
      </c>
      <c r="D31" s="26">
        <v>41692</v>
      </c>
      <c r="E31" s="27" t="s">
        <v>83</v>
      </c>
      <c r="F31" s="27" t="s">
        <v>14</v>
      </c>
      <c r="G31" s="33" t="s">
        <v>15</v>
      </c>
      <c r="H31" s="34"/>
      <c r="I31" s="35">
        <v>42745</v>
      </c>
      <c r="J31" s="19"/>
      <c r="K31" s="20" t="str">
        <f t="shared" ca="1" si="0"/>
        <v xml:space="preserve">5 р. 8 міс. 0 дн. </v>
      </c>
      <c r="L31" s="20" t="str">
        <f t="shared" si="1"/>
        <v xml:space="preserve">5 р. 6 міс. 10 дн. </v>
      </c>
      <c r="M31" s="41"/>
      <c r="N31" s="42"/>
      <c r="O31" s="43"/>
      <c r="P31" s="19"/>
      <c r="Q31" s="19"/>
      <c r="R31" s="19"/>
      <c r="S31" s="19"/>
      <c r="T31" s="19"/>
      <c r="U31" s="19"/>
      <c r="V31" s="44"/>
      <c r="W31" s="44"/>
    </row>
    <row r="32" spans="2:23" ht="15.75">
      <c r="B32" s="18">
        <v>27</v>
      </c>
      <c r="C32" s="49" t="s">
        <v>84</v>
      </c>
      <c r="D32" s="26">
        <v>41774</v>
      </c>
      <c r="E32" s="27" t="s">
        <v>85</v>
      </c>
      <c r="F32" s="27" t="s">
        <v>14</v>
      </c>
      <c r="G32" s="33" t="s">
        <v>15</v>
      </c>
      <c r="H32" s="34" t="s">
        <v>40</v>
      </c>
      <c r="I32" s="35">
        <v>43346</v>
      </c>
      <c r="J32" s="19"/>
      <c r="K32" s="20" t="str">
        <f t="shared" ca="1" si="0"/>
        <v xml:space="preserve">5 р. 5 міс. 7 дн. </v>
      </c>
      <c r="L32" s="20" t="str">
        <f t="shared" si="1"/>
        <v xml:space="preserve">5 р. 3 міс. 17 дн. </v>
      </c>
      <c r="M32" s="41"/>
      <c r="N32" s="42"/>
      <c r="O32" s="43"/>
      <c r="P32" s="19"/>
      <c r="Q32" s="19"/>
      <c r="R32" s="19"/>
      <c r="S32" s="19"/>
      <c r="T32" s="19"/>
      <c r="U32" s="19"/>
      <c r="V32" s="44"/>
      <c r="W32" s="44"/>
    </row>
    <row r="33" spans="2:23" ht="15.75">
      <c r="B33" s="18">
        <v>28</v>
      </c>
      <c r="C33" s="49" t="s">
        <v>86</v>
      </c>
      <c r="D33" s="26">
        <v>41893</v>
      </c>
      <c r="E33" s="27" t="s">
        <v>87</v>
      </c>
      <c r="F33" s="27" t="s">
        <v>14</v>
      </c>
      <c r="G33" s="33" t="s">
        <v>15</v>
      </c>
      <c r="H33" s="34" t="s">
        <v>40</v>
      </c>
      <c r="I33" s="35">
        <v>43718</v>
      </c>
      <c r="J33" s="19"/>
      <c r="K33" s="20"/>
      <c r="L33" s="20"/>
      <c r="M33" s="41"/>
      <c r="N33" s="42"/>
      <c r="O33" s="43"/>
      <c r="P33" s="19"/>
      <c r="Q33" s="19"/>
      <c r="R33" s="19"/>
      <c r="S33" s="19"/>
      <c r="T33" s="19"/>
      <c r="U33" s="19"/>
      <c r="V33" s="44"/>
      <c r="W33" s="44"/>
    </row>
    <row r="34" spans="2:23" ht="15.75">
      <c r="B34" s="18">
        <v>29</v>
      </c>
      <c r="C34" s="49" t="s">
        <v>88</v>
      </c>
      <c r="D34" s="26">
        <v>41947</v>
      </c>
      <c r="E34" s="27" t="s">
        <v>89</v>
      </c>
      <c r="F34" s="27" t="s">
        <v>14</v>
      </c>
      <c r="G34" s="33" t="s">
        <v>15</v>
      </c>
      <c r="H34" s="34" t="s">
        <v>40</v>
      </c>
      <c r="I34" s="35">
        <v>43711</v>
      </c>
      <c r="J34" s="19"/>
      <c r="K34" s="20"/>
      <c r="L34" s="20"/>
      <c r="M34" s="41"/>
      <c r="N34" s="42"/>
      <c r="O34" s="43"/>
      <c r="P34" s="19"/>
      <c r="Q34" s="19"/>
      <c r="R34" s="19"/>
      <c r="S34" s="19"/>
      <c r="T34" s="19"/>
      <c r="U34" s="19"/>
      <c r="V34" s="44"/>
      <c r="W34" s="44"/>
    </row>
    <row r="35" spans="2:23" ht="15.75">
      <c r="B35" s="18">
        <v>30</v>
      </c>
      <c r="C35" s="49" t="s">
        <v>90</v>
      </c>
      <c r="D35" s="26">
        <v>41900</v>
      </c>
      <c r="E35" s="51" t="s">
        <v>91</v>
      </c>
      <c r="F35" s="27" t="s">
        <v>14</v>
      </c>
      <c r="G35" s="33" t="s">
        <v>15</v>
      </c>
      <c r="H35" s="34" t="s">
        <v>40</v>
      </c>
      <c r="I35" s="35">
        <v>43710</v>
      </c>
      <c r="J35" s="19"/>
      <c r="K35" s="20"/>
      <c r="L35" s="20"/>
      <c r="M35" s="41"/>
      <c r="N35" s="42"/>
      <c r="O35" s="43"/>
      <c r="P35" s="19"/>
      <c r="Q35" s="19"/>
      <c r="R35" s="19"/>
      <c r="S35" s="19"/>
      <c r="T35" s="19"/>
      <c r="U35" s="19"/>
      <c r="V35" s="44"/>
      <c r="W35" s="44"/>
    </row>
    <row r="36" spans="2:23" ht="15.75">
      <c r="B36" s="18">
        <v>31</v>
      </c>
      <c r="C36" s="49" t="s">
        <v>92</v>
      </c>
      <c r="D36" s="26">
        <v>41958</v>
      </c>
      <c r="E36" s="51" t="s">
        <v>93</v>
      </c>
      <c r="F36" s="27" t="s">
        <v>14</v>
      </c>
      <c r="G36" s="33" t="s">
        <v>15</v>
      </c>
      <c r="H36" s="34"/>
      <c r="I36" s="35">
        <v>43710</v>
      </c>
      <c r="J36" s="19"/>
      <c r="K36" s="20"/>
      <c r="L36" s="20"/>
      <c r="M36" s="41"/>
      <c r="N36" s="42"/>
      <c r="O36" s="43"/>
      <c r="P36" s="19"/>
      <c r="Q36" s="19"/>
      <c r="R36" s="19"/>
      <c r="S36" s="19"/>
      <c r="T36" s="19"/>
      <c r="U36" s="19"/>
      <c r="V36" s="44"/>
      <c r="W36" s="44"/>
    </row>
    <row r="37" spans="2:23" ht="15.75">
      <c r="B37" s="18">
        <v>32</v>
      </c>
      <c r="C37" s="49" t="s">
        <v>94</v>
      </c>
      <c r="D37" s="26">
        <v>41876</v>
      </c>
      <c r="E37" s="51" t="s">
        <v>95</v>
      </c>
      <c r="F37" s="27" t="s">
        <v>14</v>
      </c>
      <c r="G37" s="33" t="s">
        <v>15</v>
      </c>
      <c r="H37" s="34"/>
      <c r="I37" s="35">
        <v>43732</v>
      </c>
      <c r="J37" s="19"/>
      <c r="K37" s="20"/>
      <c r="L37" s="20"/>
      <c r="M37" s="41"/>
      <c r="N37" s="42"/>
      <c r="O37" s="43"/>
      <c r="P37" s="19"/>
      <c r="Q37" s="19"/>
      <c r="R37" s="19"/>
      <c r="S37" s="19"/>
      <c r="T37" s="19"/>
      <c r="U37" s="19"/>
      <c r="V37" s="44"/>
      <c r="W37" s="44"/>
    </row>
    <row r="38" spans="2:23" ht="15.75">
      <c r="B38" s="41"/>
      <c r="C38" s="52"/>
      <c r="D38" s="53"/>
      <c r="E38" s="54"/>
      <c r="F38" s="54"/>
      <c r="G38" s="31"/>
      <c r="H38" s="31"/>
      <c r="I38" s="31"/>
      <c r="J38" s="19"/>
      <c r="K38" s="44"/>
      <c r="L38" s="44"/>
      <c r="M38" s="41"/>
      <c r="N38" s="42"/>
      <c r="O38" s="43"/>
      <c r="P38" s="19"/>
      <c r="Q38" s="19"/>
      <c r="R38" s="19"/>
      <c r="S38" s="19"/>
      <c r="T38" s="19"/>
      <c r="U38" s="19"/>
      <c r="V38" s="44"/>
      <c r="W38" s="44"/>
    </row>
    <row r="39" spans="2:23" ht="15.75">
      <c r="B39" s="41"/>
      <c r="C39" s="52"/>
      <c r="D39" s="53"/>
      <c r="E39" s="54"/>
      <c r="F39" s="54"/>
      <c r="G39" s="31"/>
      <c r="H39" s="31"/>
      <c r="I39" s="31"/>
      <c r="J39" s="19"/>
      <c r="K39" s="44"/>
      <c r="L39" s="44"/>
      <c r="M39" s="41"/>
      <c r="N39" s="42"/>
      <c r="O39" s="43"/>
      <c r="P39" s="19"/>
      <c r="Q39" s="19"/>
      <c r="R39" s="19"/>
      <c r="S39" s="19"/>
      <c r="T39" s="19"/>
      <c r="U39" s="19"/>
      <c r="V39" s="44"/>
      <c r="W39" s="44"/>
    </row>
    <row r="40" spans="2:23" ht="15.75">
      <c r="B40" s="41"/>
      <c r="C40" s="52"/>
      <c r="D40" s="53"/>
      <c r="E40" s="54"/>
      <c r="F40" s="54"/>
      <c r="G40" s="31"/>
      <c r="H40" s="31"/>
      <c r="I40" s="31"/>
      <c r="J40" s="19"/>
      <c r="K40" s="44"/>
      <c r="L40" s="44"/>
      <c r="M40" s="41"/>
      <c r="N40" s="42"/>
      <c r="O40" s="43"/>
      <c r="P40" s="19"/>
      <c r="Q40" s="19"/>
      <c r="R40" s="19"/>
      <c r="S40" s="19"/>
      <c r="T40" s="19"/>
      <c r="U40" s="19"/>
      <c r="V40" s="44"/>
      <c r="W40" s="44"/>
    </row>
    <row r="41" spans="2:23" ht="15.75">
      <c r="B41" s="41"/>
      <c r="C41" s="52"/>
      <c r="D41" s="53"/>
      <c r="E41" s="54"/>
      <c r="F41" s="54"/>
      <c r="G41" s="31"/>
      <c r="H41" s="31"/>
      <c r="I41" s="31"/>
      <c r="J41" s="19"/>
      <c r="K41" s="44"/>
      <c r="L41" s="44"/>
      <c r="M41" s="41"/>
      <c r="N41" s="42"/>
      <c r="O41" s="43"/>
      <c r="P41" s="19"/>
      <c r="Q41" s="19"/>
      <c r="R41" s="19"/>
      <c r="S41" s="19"/>
      <c r="T41" s="19"/>
      <c r="U41" s="19"/>
      <c r="V41" s="44"/>
      <c r="W41" s="44"/>
    </row>
    <row r="42" spans="2:23" ht="15.75">
      <c r="B42" s="41"/>
      <c r="C42" s="52"/>
      <c r="D42" s="53"/>
      <c r="E42" s="54"/>
      <c r="F42" s="54"/>
      <c r="G42" s="31"/>
      <c r="H42" s="31"/>
      <c r="I42" s="31"/>
      <c r="J42" s="19"/>
      <c r="K42" s="44"/>
      <c r="L42" s="44"/>
      <c r="M42" s="41"/>
      <c r="N42" s="42"/>
      <c r="O42" s="43"/>
      <c r="P42" s="19"/>
      <c r="Q42" s="19"/>
      <c r="R42" s="19"/>
      <c r="S42" s="19"/>
      <c r="T42" s="19"/>
      <c r="U42" s="19"/>
      <c r="V42" s="44"/>
      <c r="W42" s="44"/>
    </row>
    <row r="43" spans="2:23" ht="15.75">
      <c r="B43" s="41"/>
      <c r="C43" s="52"/>
      <c r="D43" s="53"/>
      <c r="E43" s="54"/>
      <c r="F43" s="54"/>
      <c r="G43" s="31"/>
      <c r="H43" s="31"/>
      <c r="I43" s="31"/>
      <c r="J43" s="19"/>
      <c r="K43" s="44"/>
      <c r="L43" s="44"/>
      <c r="M43" s="41"/>
      <c r="N43" s="42"/>
      <c r="O43" s="43"/>
      <c r="P43" s="19"/>
      <c r="Q43" s="19"/>
      <c r="R43" s="19"/>
      <c r="S43" s="19"/>
      <c r="T43" s="19"/>
      <c r="U43" s="19"/>
      <c r="V43" s="44"/>
      <c r="W43" s="44"/>
    </row>
    <row r="44" spans="2:23" ht="15.75">
      <c r="B44" s="41"/>
      <c r="C44" s="52"/>
      <c r="D44" s="53"/>
      <c r="E44" s="54"/>
      <c r="F44" s="54"/>
      <c r="G44" s="31"/>
      <c r="H44" s="31"/>
      <c r="I44" s="31"/>
      <c r="J44" s="19"/>
      <c r="K44" s="44"/>
      <c r="L44" s="44"/>
      <c r="M44" s="41"/>
      <c r="N44" s="42"/>
      <c r="O44" s="43"/>
      <c r="P44" s="19"/>
      <c r="Q44" s="19"/>
      <c r="R44" s="19"/>
      <c r="S44" s="19"/>
      <c r="T44" s="19"/>
      <c r="U44" s="19"/>
      <c r="V44" s="44"/>
      <c r="W44" s="44"/>
    </row>
    <row r="45" spans="2:23" ht="15.75">
      <c r="B45" s="41"/>
      <c r="C45" s="52"/>
      <c r="D45" s="53"/>
      <c r="E45" s="54"/>
      <c r="F45" s="54"/>
      <c r="G45" s="31"/>
      <c r="H45" s="31"/>
      <c r="I45" s="31"/>
      <c r="J45" s="19"/>
      <c r="K45" s="44"/>
      <c r="L45" s="44"/>
    </row>
    <row r="46" spans="2:23" ht="15.75">
      <c r="B46" s="41"/>
      <c r="C46" s="52"/>
      <c r="D46" s="53"/>
      <c r="E46" s="54"/>
      <c r="F46" s="54"/>
      <c r="G46" s="31"/>
      <c r="H46" s="31"/>
      <c r="I46" s="31"/>
      <c r="J46" s="19"/>
      <c r="K46" s="44"/>
      <c r="L46" s="44"/>
    </row>
    <row r="47" spans="2:23" ht="15.75">
      <c r="B47" s="41"/>
      <c r="C47" s="52"/>
      <c r="D47" s="53"/>
      <c r="E47" s="54"/>
      <c r="F47" s="54"/>
      <c r="G47" s="31"/>
      <c r="H47" s="31"/>
      <c r="I47" s="31"/>
      <c r="J47" s="19"/>
      <c r="K47" s="44"/>
      <c r="L47" s="44"/>
    </row>
    <row r="48" spans="2:23" ht="15.75">
      <c r="B48" s="41"/>
      <c r="C48" s="52"/>
      <c r="D48" s="53"/>
      <c r="E48" s="54"/>
      <c r="F48" s="54"/>
      <c r="G48" s="31"/>
      <c r="H48" s="31"/>
      <c r="I48" s="31"/>
      <c r="J48" s="19"/>
      <c r="K48" s="44"/>
      <c r="L48" s="44"/>
    </row>
    <row r="49" spans="3:9">
      <c r="C49" s="55"/>
      <c r="D49" s="56"/>
      <c r="E49" s="55"/>
      <c r="F49" s="55"/>
      <c r="G49" s="56"/>
      <c r="H49" s="56"/>
      <c r="I49" s="56"/>
    </row>
    <row r="50" spans="3:9">
      <c r="C50" s="55"/>
      <c r="D50" s="56"/>
      <c r="E50" s="55"/>
      <c r="F50" s="55"/>
      <c r="G50" s="56"/>
      <c r="H50" s="56"/>
      <c r="I50" s="56"/>
    </row>
    <row r="51" spans="3:9">
      <c r="C51" s="55"/>
      <c r="D51" s="56"/>
      <c r="E51" s="55"/>
      <c r="F51" s="55"/>
      <c r="G51" s="56"/>
      <c r="H51" s="56"/>
      <c r="I51" s="56"/>
    </row>
    <row r="52" spans="3:9" ht="18.75">
      <c r="C52" s="57" t="s">
        <v>16</v>
      </c>
      <c r="D52" s="58" t="s">
        <v>17</v>
      </c>
      <c r="E52" s="57" t="s">
        <v>18</v>
      </c>
      <c r="F52" s="55"/>
      <c r="G52" s="56"/>
      <c r="H52" s="56"/>
      <c r="I52" s="56"/>
    </row>
  </sheetData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W57"/>
  <sheetViews>
    <sheetView zoomScale="50" zoomScaleNormal="50" workbookViewId="0"/>
  </sheetViews>
  <sheetFormatPr defaultRowHeight="15"/>
  <cols>
    <col min="1" max="1" width="3.42578125"/>
    <col min="2" max="2" width="5.7109375"/>
    <col min="3" max="3" width="39"/>
    <col min="4" max="4" width="13.28515625" style="59"/>
    <col min="5" max="5" width="49"/>
    <col min="6" max="6" width="50.5703125"/>
    <col min="7" max="7" width="10.28515625"/>
    <col min="8" max="8" width="30.140625" style="1"/>
    <col min="9" max="9" width="13.7109375"/>
    <col min="10" max="10" width="4.42578125"/>
    <col min="11" max="11" width="25.5703125"/>
    <col min="12" max="12" width="27.28515625"/>
    <col min="13" max="1025" width="9"/>
  </cols>
  <sheetData>
    <row r="1" spans="2:12" ht="23.25">
      <c r="B1" s="71" t="s">
        <v>19</v>
      </c>
      <c r="C1" s="71"/>
      <c r="D1" s="71"/>
      <c r="E1" s="71"/>
      <c r="F1" s="71"/>
      <c r="G1" s="71"/>
      <c r="H1" s="71"/>
      <c r="I1" s="2"/>
    </row>
    <row r="2" spans="2:12" ht="21">
      <c r="B2" s="3"/>
      <c r="C2" s="3"/>
      <c r="D2" s="3"/>
      <c r="E2" s="3"/>
      <c r="F2" s="3"/>
      <c r="G2" s="3"/>
      <c r="H2" s="4"/>
      <c r="I2" s="3"/>
      <c r="K2" s="5" t="s">
        <v>0</v>
      </c>
      <c r="L2" s="6" t="s">
        <v>1</v>
      </c>
    </row>
    <row r="3" spans="2:12" ht="21">
      <c r="C3" s="7" t="s">
        <v>2</v>
      </c>
      <c r="D3" s="60">
        <v>2015</v>
      </c>
      <c r="H3" s="61"/>
      <c r="I3" s="9"/>
      <c r="J3" s="9"/>
      <c r="K3" s="10">
        <f ca="1">TODAY()</f>
        <v>43760</v>
      </c>
      <c r="L3" s="11">
        <v>43709</v>
      </c>
    </row>
    <row r="4" spans="2:12">
      <c r="K4" s="12"/>
      <c r="L4" s="13"/>
    </row>
    <row r="5" spans="2:12" ht="197.25"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62" t="s">
        <v>9</v>
      </c>
      <c r="I5" s="14" t="s">
        <v>10</v>
      </c>
      <c r="J5" s="17"/>
      <c r="K5" s="14" t="s">
        <v>11</v>
      </c>
      <c r="L5" s="14" t="s">
        <v>12</v>
      </c>
    </row>
    <row r="6" spans="2:12" ht="15.75">
      <c r="B6" s="18">
        <v>1</v>
      </c>
      <c r="C6" s="63" t="s">
        <v>96</v>
      </c>
      <c r="D6" s="64">
        <v>42109</v>
      </c>
      <c r="E6" s="27" t="s">
        <v>97</v>
      </c>
      <c r="F6" s="28" t="s">
        <v>14</v>
      </c>
      <c r="G6" s="28" t="s">
        <v>15</v>
      </c>
      <c r="H6" s="65"/>
      <c r="I6" s="30">
        <v>43346</v>
      </c>
      <c r="J6" s="31"/>
      <c r="K6" s="32" t="str">
        <f t="shared" ref="K6:K36" ca="1" si="0">DATEDIF(D6,TODAY(),"y")&amp; " р. "&amp;DATEDIF(D6,TODAY(),"ym")&amp; " міс. "&amp;DATEDIF(D6,TODAY(),"md")&amp; " дн. "</f>
        <v xml:space="preserve">4 р. 6 міс. 7 дн. </v>
      </c>
      <c r="L6" s="20" t="str">
        <f t="shared" ref="L6:L36" si="1">DATEDIF(D6,$L$3,"y")&amp; " р. "&amp;DATEDIF(D6,$L$3,"ym")&amp; " міс. "&amp;DATEDIF(D6,$L$3,"md")&amp; " дн. "</f>
        <v xml:space="preserve">4 р. 4 міс. 17 дн. </v>
      </c>
    </row>
    <row r="7" spans="2:12" ht="15.75">
      <c r="B7" s="21">
        <v>2</v>
      </c>
      <c r="C7" s="25" t="s">
        <v>98</v>
      </c>
      <c r="D7" s="26">
        <v>42048</v>
      </c>
      <c r="E7" s="27" t="s">
        <v>99</v>
      </c>
      <c r="F7" s="28" t="s">
        <v>14</v>
      </c>
      <c r="G7" s="33" t="s">
        <v>15</v>
      </c>
      <c r="H7" s="66"/>
      <c r="I7" s="35">
        <v>43346</v>
      </c>
      <c r="J7" s="31"/>
      <c r="K7" s="32" t="str">
        <f t="shared" ca="1" si="0"/>
        <v xml:space="preserve">4 р. 8 міс. 9 дн. </v>
      </c>
      <c r="L7" s="20" t="str">
        <f t="shared" si="1"/>
        <v xml:space="preserve">4 р. 6 міс. 19 дн. </v>
      </c>
    </row>
    <row r="8" spans="2:12" ht="15.75">
      <c r="B8" s="18">
        <v>3</v>
      </c>
      <c r="C8" s="25" t="s">
        <v>100</v>
      </c>
      <c r="D8" s="26">
        <v>42133</v>
      </c>
      <c r="E8" s="27" t="s">
        <v>101</v>
      </c>
      <c r="F8" s="28" t="s">
        <v>14</v>
      </c>
      <c r="G8" s="33" t="s">
        <v>15</v>
      </c>
      <c r="H8" s="66"/>
      <c r="I8" s="35">
        <v>43346</v>
      </c>
      <c r="J8" s="31"/>
      <c r="K8" s="32" t="str">
        <f t="shared" ca="1" si="0"/>
        <v xml:space="preserve">4 р. 5 міс. 13 дн. </v>
      </c>
      <c r="L8" s="20" t="str">
        <f t="shared" si="1"/>
        <v xml:space="preserve">4 р. 3 міс. 23 дн. </v>
      </c>
    </row>
    <row r="9" spans="2:12" ht="15.75">
      <c r="B9" s="21">
        <v>4</v>
      </c>
      <c r="C9" s="25" t="s">
        <v>102</v>
      </c>
      <c r="D9" s="26">
        <v>42045</v>
      </c>
      <c r="E9" s="27" t="s">
        <v>103</v>
      </c>
      <c r="F9" s="28" t="s">
        <v>14</v>
      </c>
      <c r="G9" s="33" t="s">
        <v>15</v>
      </c>
      <c r="H9" s="66"/>
      <c r="I9" s="35">
        <v>43346</v>
      </c>
      <c r="J9" s="31"/>
      <c r="K9" s="32" t="str">
        <f t="shared" ca="1" si="0"/>
        <v xml:space="preserve">4 р. 8 міс. 12 дн. </v>
      </c>
      <c r="L9" s="20" t="str">
        <f t="shared" si="1"/>
        <v xml:space="preserve">4 р. 6 міс. 22 дн. </v>
      </c>
    </row>
    <row r="10" spans="2:12" ht="15.75">
      <c r="B10" s="21">
        <v>5</v>
      </c>
      <c r="C10" s="25" t="s">
        <v>104</v>
      </c>
      <c r="D10" s="26">
        <v>42207</v>
      </c>
      <c r="E10" s="27" t="s">
        <v>105</v>
      </c>
      <c r="F10" s="28" t="s">
        <v>14</v>
      </c>
      <c r="G10" s="33" t="s">
        <v>15</v>
      </c>
      <c r="H10" s="66"/>
      <c r="I10" s="35">
        <v>43347</v>
      </c>
      <c r="J10" s="31"/>
      <c r="K10" s="32" t="str">
        <f t="shared" ca="1" si="0"/>
        <v xml:space="preserve">4 р. 3 міс. 0 дн. </v>
      </c>
      <c r="L10" s="20" t="str">
        <f t="shared" si="1"/>
        <v xml:space="preserve">4 р. 1 міс. 10 дн. </v>
      </c>
    </row>
    <row r="11" spans="2:12" ht="15.75">
      <c r="B11" s="18">
        <v>6</v>
      </c>
      <c r="C11" s="25" t="s">
        <v>106</v>
      </c>
      <c r="D11" s="26">
        <v>42295</v>
      </c>
      <c r="E11" s="27" t="s">
        <v>107</v>
      </c>
      <c r="F11" s="28" t="s">
        <v>14</v>
      </c>
      <c r="G11" s="33" t="s">
        <v>15</v>
      </c>
      <c r="H11" s="66" t="s">
        <v>40</v>
      </c>
      <c r="I11" s="35">
        <v>43347</v>
      </c>
      <c r="J11" s="31"/>
      <c r="K11" s="32" t="str">
        <f t="shared" ca="1" si="0"/>
        <v xml:space="preserve">4 р. 0 міс. 4 дн. </v>
      </c>
      <c r="L11" s="20" t="str">
        <f t="shared" si="1"/>
        <v xml:space="preserve">3 р. 10 міс. 14 дн. </v>
      </c>
    </row>
    <row r="12" spans="2:12" ht="15.75">
      <c r="B12" s="21">
        <v>7</v>
      </c>
      <c r="C12" s="25" t="s">
        <v>108</v>
      </c>
      <c r="D12" s="26">
        <v>42006</v>
      </c>
      <c r="E12" s="27" t="s">
        <v>109</v>
      </c>
      <c r="F12" s="28" t="s">
        <v>14</v>
      </c>
      <c r="G12" s="33" t="s">
        <v>15</v>
      </c>
      <c r="H12" s="66" t="s">
        <v>40</v>
      </c>
      <c r="I12" s="35">
        <v>43349</v>
      </c>
      <c r="J12" s="31"/>
      <c r="K12" s="32" t="str">
        <f t="shared" ca="1" si="0"/>
        <v xml:space="preserve">4 р. 9 міс. 20 дн. </v>
      </c>
      <c r="L12" s="20" t="str">
        <f t="shared" si="1"/>
        <v xml:space="preserve">4 р. 7 міс. 30 дн. </v>
      </c>
    </row>
    <row r="13" spans="2:12" ht="15.75">
      <c r="B13" s="21">
        <v>8</v>
      </c>
      <c r="C13" s="25" t="s">
        <v>110</v>
      </c>
      <c r="D13" s="26">
        <v>42076</v>
      </c>
      <c r="E13" s="27" t="s">
        <v>111</v>
      </c>
      <c r="F13" s="28" t="s">
        <v>14</v>
      </c>
      <c r="G13" s="33" t="s">
        <v>15</v>
      </c>
      <c r="H13" s="66"/>
      <c r="I13" s="35">
        <v>43346</v>
      </c>
      <c r="J13" s="31"/>
      <c r="K13" s="32" t="str">
        <f t="shared" ca="1" si="0"/>
        <v xml:space="preserve">4 р. 7 міс. 9 дн. </v>
      </c>
      <c r="L13" s="20" t="str">
        <f t="shared" si="1"/>
        <v xml:space="preserve">4 р. 5 міс. 19 дн. </v>
      </c>
    </row>
    <row r="14" spans="2:12" ht="15.75">
      <c r="B14" s="18">
        <v>9</v>
      </c>
      <c r="C14" s="25" t="s">
        <v>112</v>
      </c>
      <c r="D14" s="26">
        <v>42104</v>
      </c>
      <c r="E14" s="27" t="s">
        <v>113</v>
      </c>
      <c r="F14" s="28" t="s">
        <v>14</v>
      </c>
      <c r="G14" s="33" t="s">
        <v>15</v>
      </c>
      <c r="H14" s="66"/>
      <c r="I14" s="35">
        <v>43346</v>
      </c>
      <c r="J14" s="31"/>
      <c r="K14" s="32" t="str">
        <f t="shared" ca="1" si="0"/>
        <v xml:space="preserve">4 р. 6 міс. 12 дн. </v>
      </c>
      <c r="L14" s="20" t="str">
        <f t="shared" si="1"/>
        <v xml:space="preserve">4 р. 4 міс. 22 дн. </v>
      </c>
    </row>
    <row r="15" spans="2:12" ht="15.75">
      <c r="B15" s="21">
        <v>10</v>
      </c>
      <c r="C15" s="25" t="s">
        <v>114</v>
      </c>
      <c r="D15" s="26">
        <v>42186</v>
      </c>
      <c r="E15" s="27" t="s">
        <v>115</v>
      </c>
      <c r="F15" s="28" t="s">
        <v>14</v>
      </c>
      <c r="G15" s="33" t="s">
        <v>15</v>
      </c>
      <c r="H15" s="66"/>
      <c r="I15" s="35">
        <v>43349</v>
      </c>
      <c r="J15" s="31"/>
      <c r="K15" s="32" t="str">
        <f t="shared" ca="1" si="0"/>
        <v xml:space="preserve">4 р. 3 міс. 21 дн. </v>
      </c>
      <c r="L15" s="20" t="str">
        <f t="shared" si="1"/>
        <v xml:space="preserve">4 р. 2 міс. 0 дн. </v>
      </c>
    </row>
    <row r="16" spans="2:12" ht="15.75">
      <c r="B16" s="21">
        <v>11</v>
      </c>
      <c r="C16" s="25" t="s">
        <v>116</v>
      </c>
      <c r="D16" s="26">
        <v>42076</v>
      </c>
      <c r="E16" s="27" t="s">
        <v>117</v>
      </c>
      <c r="F16" s="28" t="s">
        <v>14</v>
      </c>
      <c r="G16" s="33" t="s">
        <v>15</v>
      </c>
      <c r="H16" s="66"/>
      <c r="I16" s="35">
        <v>43347</v>
      </c>
      <c r="J16" s="31"/>
      <c r="K16" s="32" t="str">
        <f t="shared" ca="1" si="0"/>
        <v xml:space="preserve">4 р. 7 міс. 9 дн. </v>
      </c>
      <c r="L16" s="20" t="str">
        <f t="shared" si="1"/>
        <v xml:space="preserve">4 р. 5 міс. 19 дн. </v>
      </c>
    </row>
    <row r="17" spans="2:23" ht="15.75">
      <c r="B17" s="18">
        <v>12</v>
      </c>
      <c r="C17" s="25" t="s">
        <v>118</v>
      </c>
      <c r="D17" s="26">
        <v>42112</v>
      </c>
      <c r="E17" s="27" t="s">
        <v>119</v>
      </c>
      <c r="F17" s="28" t="s">
        <v>14</v>
      </c>
      <c r="G17" s="33" t="s">
        <v>15</v>
      </c>
      <c r="H17" s="66"/>
      <c r="I17" s="35">
        <v>43346</v>
      </c>
      <c r="J17" s="31"/>
      <c r="K17" s="32" t="str">
        <f t="shared" ca="1" si="0"/>
        <v xml:space="preserve">4 р. 6 міс. 4 дн. </v>
      </c>
      <c r="L17" s="20" t="str">
        <f t="shared" si="1"/>
        <v xml:space="preserve">4 р. 4 міс. 14 дн. </v>
      </c>
    </row>
    <row r="18" spans="2:23" ht="15.75">
      <c r="B18" s="21">
        <v>13</v>
      </c>
      <c r="C18" s="25" t="s">
        <v>120</v>
      </c>
      <c r="D18" s="26">
        <v>42009</v>
      </c>
      <c r="E18" s="67" t="s">
        <v>121</v>
      </c>
      <c r="F18" s="28" t="s">
        <v>14</v>
      </c>
      <c r="G18" s="33" t="s">
        <v>15</v>
      </c>
      <c r="H18" s="66"/>
      <c r="I18" s="35">
        <v>43355</v>
      </c>
      <c r="J18" s="31"/>
      <c r="K18" s="32" t="str">
        <f t="shared" ca="1" si="0"/>
        <v xml:space="preserve">4 р. 9 міс. 17 дн. </v>
      </c>
      <c r="L18" s="20" t="str">
        <f t="shared" si="1"/>
        <v xml:space="preserve">4 р. 7 міс. 27 дн. </v>
      </c>
    </row>
    <row r="19" spans="2:23" ht="15.75">
      <c r="B19" s="21">
        <v>14</v>
      </c>
      <c r="C19" s="25" t="s">
        <v>122</v>
      </c>
      <c r="D19" s="26">
        <v>43218</v>
      </c>
      <c r="E19" s="27" t="s">
        <v>123</v>
      </c>
      <c r="F19" s="28" t="s">
        <v>14</v>
      </c>
      <c r="G19" s="33" t="s">
        <v>15</v>
      </c>
      <c r="H19" s="66"/>
      <c r="I19" s="35">
        <v>43346</v>
      </c>
      <c r="J19" s="31"/>
      <c r="K19" s="32" t="str">
        <f t="shared" ca="1" si="0"/>
        <v xml:space="preserve">1 р. 5 міс. 24 дн. </v>
      </c>
      <c r="L19" s="20" t="str">
        <f t="shared" si="1"/>
        <v xml:space="preserve">1 р. 4 міс. 4 дн. </v>
      </c>
    </row>
    <row r="20" spans="2:23" ht="15.75">
      <c r="B20" s="18">
        <v>15</v>
      </c>
      <c r="C20" s="25" t="s">
        <v>124</v>
      </c>
      <c r="D20" s="26">
        <v>42096</v>
      </c>
      <c r="E20" s="27" t="s">
        <v>125</v>
      </c>
      <c r="F20" s="28" t="s">
        <v>14</v>
      </c>
      <c r="G20" s="33" t="s">
        <v>15</v>
      </c>
      <c r="H20" s="66"/>
      <c r="I20" s="35">
        <v>43346</v>
      </c>
      <c r="J20" s="31"/>
      <c r="K20" s="32" t="str">
        <f t="shared" ca="1" si="0"/>
        <v xml:space="preserve">4 р. 6 міс. 20 дн. </v>
      </c>
      <c r="L20" s="20" t="str">
        <f t="shared" si="1"/>
        <v xml:space="preserve">4 р. 4 міс. 30 дн. </v>
      </c>
    </row>
    <row r="21" spans="2:23" ht="15.75">
      <c r="B21" s="21">
        <v>16</v>
      </c>
      <c r="C21" s="25" t="s">
        <v>126</v>
      </c>
      <c r="D21" s="26">
        <v>42328</v>
      </c>
      <c r="E21" s="27" t="s">
        <v>127</v>
      </c>
      <c r="F21" s="28" t="s">
        <v>14</v>
      </c>
      <c r="G21" s="33" t="s">
        <v>15</v>
      </c>
      <c r="H21" s="66"/>
      <c r="I21" s="35">
        <v>43363</v>
      </c>
      <c r="J21" s="31"/>
      <c r="K21" s="32" t="str">
        <f t="shared" ca="1" si="0"/>
        <v xml:space="preserve">3 р. 11 міс. 2 дн. </v>
      </c>
      <c r="L21" s="20" t="str">
        <f t="shared" si="1"/>
        <v xml:space="preserve">3 р. 9 міс. 12 дн. </v>
      </c>
    </row>
    <row r="22" spans="2:23" ht="15.75">
      <c r="B22" s="21">
        <v>17</v>
      </c>
      <c r="C22" s="25" t="s">
        <v>128</v>
      </c>
      <c r="D22" s="26">
        <v>42088</v>
      </c>
      <c r="E22" s="27" t="s">
        <v>129</v>
      </c>
      <c r="F22" s="28" t="s">
        <v>14</v>
      </c>
      <c r="G22" s="33" t="s">
        <v>15</v>
      </c>
      <c r="H22" s="66"/>
      <c r="I22" s="35">
        <v>43060</v>
      </c>
      <c r="J22" s="31"/>
      <c r="K22" s="32" t="str">
        <f t="shared" ca="1" si="0"/>
        <v xml:space="preserve">4 р. 6 міс. 27 дн. </v>
      </c>
      <c r="L22" s="20" t="str">
        <f t="shared" si="1"/>
        <v xml:space="preserve">4 р. 5 міс. 7 дн. </v>
      </c>
    </row>
    <row r="23" spans="2:23" ht="15.75">
      <c r="B23" s="18">
        <v>18</v>
      </c>
      <c r="C23" s="25" t="s">
        <v>130</v>
      </c>
      <c r="D23" s="26">
        <v>42249</v>
      </c>
      <c r="E23" s="27" t="s">
        <v>131</v>
      </c>
      <c r="F23" s="28" t="s">
        <v>14</v>
      </c>
      <c r="G23" s="33" t="s">
        <v>15</v>
      </c>
      <c r="H23" s="66"/>
      <c r="I23" s="35">
        <v>43346</v>
      </c>
      <c r="J23" s="31"/>
      <c r="K23" s="32" t="str">
        <f t="shared" ca="1" si="0"/>
        <v xml:space="preserve">4 р. 1 міс. 20 дн. </v>
      </c>
      <c r="L23" s="20" t="str">
        <f t="shared" si="1"/>
        <v xml:space="preserve">3 р. 11 міс. 30 дн. </v>
      </c>
    </row>
    <row r="24" spans="2:23" ht="15.75">
      <c r="B24" s="18">
        <v>19</v>
      </c>
      <c r="C24" s="25" t="s">
        <v>132</v>
      </c>
      <c r="D24" s="26">
        <v>42231</v>
      </c>
      <c r="E24" s="27" t="s">
        <v>133</v>
      </c>
      <c r="F24" s="28" t="s">
        <v>14</v>
      </c>
      <c r="G24" s="33" t="s">
        <v>15</v>
      </c>
      <c r="H24" s="66" t="s">
        <v>40</v>
      </c>
      <c r="I24" s="35">
        <v>43346</v>
      </c>
      <c r="J24" s="31"/>
      <c r="K24" s="32" t="str">
        <f t="shared" ca="1" si="0"/>
        <v xml:space="preserve">4 р. 2 міс. 7 дн. </v>
      </c>
      <c r="L24" s="20" t="str">
        <f t="shared" si="1"/>
        <v xml:space="preserve">4 р. 0 міс. 17 дн. </v>
      </c>
      <c r="M24" s="41"/>
      <c r="N24" s="42"/>
      <c r="O24" s="43"/>
      <c r="P24" s="19"/>
      <c r="Q24" s="19"/>
      <c r="R24" s="19"/>
      <c r="S24" s="19"/>
      <c r="T24" s="19"/>
      <c r="U24" s="19"/>
      <c r="V24" s="44"/>
      <c r="W24" s="44"/>
    </row>
    <row r="25" spans="2:23" ht="15.75">
      <c r="B25" s="21">
        <v>20</v>
      </c>
      <c r="C25" s="25" t="s">
        <v>134</v>
      </c>
      <c r="D25" s="26">
        <v>42066</v>
      </c>
      <c r="E25" s="27" t="s">
        <v>135</v>
      </c>
      <c r="F25" s="28" t="s">
        <v>14</v>
      </c>
      <c r="G25" s="33" t="s">
        <v>15</v>
      </c>
      <c r="H25" s="66" t="s">
        <v>40</v>
      </c>
      <c r="I25" s="35">
        <v>43346</v>
      </c>
      <c r="J25" s="31"/>
      <c r="K25" s="32" t="str">
        <f t="shared" ca="1" si="0"/>
        <v xml:space="preserve">4 р. 7 міс. 19 дн. </v>
      </c>
      <c r="L25" s="20" t="str">
        <f t="shared" si="1"/>
        <v xml:space="preserve">4 р. 5 міс. 29 дн. </v>
      </c>
      <c r="M25" s="41"/>
      <c r="N25" s="42"/>
      <c r="O25" s="43"/>
      <c r="P25" s="19"/>
      <c r="Q25" s="19"/>
      <c r="R25" s="19"/>
      <c r="S25" s="19"/>
      <c r="T25" s="19"/>
      <c r="U25" s="19"/>
      <c r="V25" s="44"/>
      <c r="W25" s="44"/>
    </row>
    <row r="26" spans="2:23" ht="15.75">
      <c r="B26" s="21">
        <v>21</v>
      </c>
      <c r="C26" s="25" t="s">
        <v>136</v>
      </c>
      <c r="D26" s="26">
        <v>42029</v>
      </c>
      <c r="E26" s="27" t="s">
        <v>137</v>
      </c>
      <c r="F26" s="28" t="s">
        <v>14</v>
      </c>
      <c r="G26" s="33" t="s">
        <v>15</v>
      </c>
      <c r="H26" s="66" t="s">
        <v>138</v>
      </c>
      <c r="I26" s="35">
        <v>43346</v>
      </c>
      <c r="J26" s="31"/>
      <c r="K26" s="32" t="str">
        <f t="shared" ca="1" si="0"/>
        <v xml:space="preserve">4 р. 8 міс. 27 дн. </v>
      </c>
      <c r="L26" s="20" t="str">
        <f t="shared" si="1"/>
        <v xml:space="preserve">4 р. 7 міс. 7 дн. </v>
      </c>
      <c r="M26" s="41"/>
      <c r="N26" s="42"/>
      <c r="O26" s="43"/>
      <c r="P26" s="19"/>
      <c r="Q26" s="19"/>
      <c r="R26" s="19"/>
      <c r="S26" s="19"/>
      <c r="T26" s="19"/>
      <c r="U26" s="19"/>
      <c r="V26" s="44"/>
      <c r="W26" s="44"/>
    </row>
    <row r="27" spans="2:23" ht="15.75">
      <c r="B27" s="18">
        <v>22</v>
      </c>
      <c r="C27" s="25" t="s">
        <v>139</v>
      </c>
      <c r="D27" s="26">
        <v>42213</v>
      </c>
      <c r="E27" s="27" t="s">
        <v>140</v>
      </c>
      <c r="F27" s="28" t="s">
        <v>14</v>
      </c>
      <c r="G27" s="33" t="s">
        <v>15</v>
      </c>
      <c r="H27" s="66"/>
      <c r="I27" s="35">
        <v>42250</v>
      </c>
      <c r="J27" s="31"/>
      <c r="K27" s="32" t="str">
        <f t="shared" ca="1" si="0"/>
        <v xml:space="preserve">4 р. 2 міс. 24 дн. </v>
      </c>
      <c r="L27" s="20" t="str">
        <f t="shared" si="1"/>
        <v xml:space="preserve">4 р. 1 міс. 4 дн. </v>
      </c>
      <c r="M27" s="41"/>
      <c r="N27" s="42"/>
      <c r="O27" s="43"/>
      <c r="P27" s="19"/>
      <c r="Q27" s="19"/>
      <c r="R27" s="19"/>
      <c r="S27" s="19"/>
      <c r="T27" s="19"/>
      <c r="U27" s="19"/>
      <c r="V27" s="44"/>
      <c r="W27" s="44"/>
    </row>
    <row r="28" spans="2:23" ht="15.75">
      <c r="B28" s="18">
        <v>23</v>
      </c>
      <c r="C28" s="25" t="s">
        <v>141</v>
      </c>
      <c r="D28" s="26">
        <v>42009</v>
      </c>
      <c r="E28" s="27" t="s">
        <v>142</v>
      </c>
      <c r="F28" s="28" t="s">
        <v>14</v>
      </c>
      <c r="G28" s="33" t="s">
        <v>15</v>
      </c>
      <c r="H28" s="66"/>
      <c r="I28" s="35">
        <v>42250</v>
      </c>
      <c r="J28" s="31"/>
      <c r="K28" s="32" t="str">
        <f t="shared" ca="1" si="0"/>
        <v xml:space="preserve">4 р. 9 міс. 17 дн. </v>
      </c>
      <c r="L28" s="20" t="str">
        <f t="shared" si="1"/>
        <v xml:space="preserve">4 р. 7 міс. 27 дн. </v>
      </c>
      <c r="M28" s="41"/>
      <c r="N28" s="42"/>
      <c r="O28" s="43"/>
      <c r="P28" s="19"/>
      <c r="Q28" s="19"/>
      <c r="R28" s="19"/>
      <c r="S28" s="19"/>
      <c r="T28" s="19"/>
      <c r="U28" s="19"/>
      <c r="V28" s="44"/>
      <c r="W28" s="44"/>
    </row>
    <row r="29" spans="2:23" ht="15.75">
      <c r="B29" s="21">
        <v>24</v>
      </c>
      <c r="C29" s="25" t="s">
        <v>143</v>
      </c>
      <c r="D29" s="26">
        <v>42191</v>
      </c>
      <c r="E29" s="67" t="s">
        <v>144</v>
      </c>
      <c r="F29" s="28" t="s">
        <v>14</v>
      </c>
      <c r="G29" s="33" t="s">
        <v>15</v>
      </c>
      <c r="H29" s="66" t="s">
        <v>40</v>
      </c>
      <c r="I29" s="35">
        <v>43346</v>
      </c>
      <c r="J29" s="31"/>
      <c r="K29" s="32" t="str">
        <f t="shared" ca="1" si="0"/>
        <v xml:space="preserve">4 р. 3 міс. 16 дн. </v>
      </c>
      <c r="L29" s="20" t="str">
        <f t="shared" si="1"/>
        <v xml:space="preserve">4 р. 1 міс. 26 дн. </v>
      </c>
      <c r="M29" s="41"/>
      <c r="N29" s="42"/>
      <c r="O29" s="43"/>
      <c r="P29" s="19"/>
      <c r="Q29" s="19"/>
      <c r="R29" s="19"/>
      <c r="S29" s="19"/>
      <c r="T29" s="19"/>
      <c r="U29" s="19"/>
      <c r="V29" s="44"/>
      <c r="W29" s="44"/>
    </row>
    <row r="30" spans="2:23" ht="15.75">
      <c r="B30" s="18">
        <v>25</v>
      </c>
      <c r="C30" s="25" t="s">
        <v>145</v>
      </c>
      <c r="D30" s="26">
        <v>42130</v>
      </c>
      <c r="E30" s="27" t="s">
        <v>146</v>
      </c>
      <c r="F30" s="28" t="s">
        <v>14</v>
      </c>
      <c r="G30" s="33" t="s">
        <v>15</v>
      </c>
      <c r="H30" s="66" t="s">
        <v>40</v>
      </c>
      <c r="I30" s="35">
        <v>43347</v>
      </c>
      <c r="J30" s="31"/>
      <c r="K30" s="32" t="str">
        <f t="shared" ca="1" si="0"/>
        <v xml:space="preserve">4 р. 5 міс. 16 дн. </v>
      </c>
      <c r="L30" s="20" t="str">
        <f t="shared" si="1"/>
        <v xml:space="preserve">4 р. 3 міс. 26 дн. </v>
      </c>
      <c r="M30" s="41"/>
      <c r="N30" s="42"/>
      <c r="O30" s="43"/>
      <c r="P30" s="19"/>
      <c r="Q30" s="19"/>
      <c r="R30" s="19"/>
      <c r="S30" s="19"/>
      <c r="T30" s="19"/>
      <c r="U30" s="19"/>
      <c r="V30" s="44"/>
      <c r="W30" s="44"/>
    </row>
    <row r="31" spans="2:23" ht="15.75">
      <c r="B31" s="18">
        <v>26</v>
      </c>
      <c r="C31" s="25" t="s">
        <v>147</v>
      </c>
      <c r="D31" s="26">
        <v>42346</v>
      </c>
      <c r="E31" s="27" t="s">
        <v>148</v>
      </c>
      <c r="F31" s="28" t="s">
        <v>14</v>
      </c>
      <c r="G31" s="33" t="s">
        <v>15</v>
      </c>
      <c r="H31" s="66"/>
      <c r="I31" s="35">
        <v>43349</v>
      </c>
      <c r="J31" s="31"/>
      <c r="K31" s="32" t="str">
        <f t="shared" ca="1" si="0"/>
        <v xml:space="preserve">3 р. 10 міс. 14 дн. </v>
      </c>
      <c r="L31" s="20" t="str">
        <f t="shared" si="1"/>
        <v xml:space="preserve">3 р. 8 міс. 24 дн. </v>
      </c>
      <c r="M31" s="41"/>
      <c r="N31" s="42"/>
      <c r="O31" s="43"/>
      <c r="P31" s="19"/>
      <c r="Q31" s="19"/>
      <c r="R31" s="19"/>
      <c r="S31" s="19"/>
      <c r="T31" s="19"/>
      <c r="U31" s="19"/>
      <c r="V31" s="44"/>
      <c r="W31" s="44"/>
    </row>
    <row r="32" spans="2:23" ht="15.75">
      <c r="B32" s="21">
        <v>27</v>
      </c>
      <c r="C32" s="25" t="s">
        <v>149</v>
      </c>
      <c r="D32" s="26">
        <v>42110</v>
      </c>
      <c r="E32" s="27" t="s">
        <v>150</v>
      </c>
      <c r="F32" s="28" t="s">
        <v>14</v>
      </c>
      <c r="G32" s="33" t="s">
        <v>15</v>
      </c>
      <c r="H32" s="66"/>
      <c r="I32" s="35">
        <v>43346</v>
      </c>
      <c r="J32" s="31"/>
      <c r="K32" s="32" t="str">
        <f t="shared" ca="1" si="0"/>
        <v xml:space="preserve">4 р. 6 міс. 6 дн. </v>
      </c>
      <c r="L32" s="20" t="str">
        <f t="shared" si="1"/>
        <v xml:space="preserve">4 р. 4 міс. 16 дн. </v>
      </c>
      <c r="M32" s="41"/>
      <c r="N32" s="42"/>
      <c r="O32" s="43"/>
      <c r="P32" s="19"/>
      <c r="Q32" s="19"/>
      <c r="R32" s="19"/>
      <c r="S32" s="19"/>
      <c r="T32" s="19"/>
      <c r="U32" s="19"/>
      <c r="V32" s="44"/>
      <c r="W32" s="44"/>
    </row>
    <row r="33" spans="2:23" ht="15.75">
      <c r="B33" s="21">
        <v>28</v>
      </c>
      <c r="C33" s="25" t="s">
        <v>151</v>
      </c>
      <c r="D33" s="26">
        <v>42197</v>
      </c>
      <c r="E33" s="27" t="s">
        <v>99</v>
      </c>
      <c r="F33" s="28" t="s">
        <v>14</v>
      </c>
      <c r="G33" s="33" t="s">
        <v>15</v>
      </c>
      <c r="H33" s="66"/>
      <c r="I33" s="35">
        <v>43354</v>
      </c>
      <c r="J33" s="31"/>
      <c r="K33" s="32" t="str">
        <f t="shared" ca="1" si="0"/>
        <v xml:space="preserve">4 р. 3 міс. 10 дн. </v>
      </c>
      <c r="L33" s="20" t="str">
        <f t="shared" si="1"/>
        <v xml:space="preserve">4 р. 1 міс. 20 дн. </v>
      </c>
      <c r="M33" s="41"/>
      <c r="N33" s="42"/>
      <c r="O33" s="43"/>
      <c r="P33" s="19"/>
      <c r="Q33" s="19"/>
      <c r="R33" s="19"/>
      <c r="S33" s="19"/>
      <c r="T33" s="19"/>
      <c r="U33" s="19"/>
      <c r="V33" s="44"/>
      <c r="W33" s="44"/>
    </row>
    <row r="34" spans="2:23" ht="15.75">
      <c r="B34" s="18">
        <v>29</v>
      </c>
      <c r="C34" s="25" t="s">
        <v>152</v>
      </c>
      <c r="D34" s="26">
        <v>42342</v>
      </c>
      <c r="E34" s="27" t="s">
        <v>153</v>
      </c>
      <c r="F34" s="28" t="s">
        <v>14</v>
      </c>
      <c r="G34" s="33" t="s">
        <v>15</v>
      </c>
      <c r="H34" s="66" t="s">
        <v>40</v>
      </c>
      <c r="I34" s="35">
        <v>43367</v>
      </c>
      <c r="J34" s="31"/>
      <c r="K34" s="32" t="str">
        <f t="shared" ca="1" si="0"/>
        <v xml:space="preserve">3 р. 10 міс. 18 дн. </v>
      </c>
      <c r="L34" s="20" t="str">
        <f t="shared" si="1"/>
        <v xml:space="preserve">3 р. 8 міс. 28 дн. </v>
      </c>
      <c r="M34" s="41"/>
      <c r="N34" s="42"/>
      <c r="O34" s="43"/>
      <c r="P34" s="19"/>
      <c r="Q34" s="19"/>
      <c r="R34" s="19"/>
      <c r="S34" s="19"/>
      <c r="T34" s="19"/>
      <c r="U34" s="19"/>
      <c r="V34" s="44"/>
      <c r="W34" s="44"/>
    </row>
    <row r="35" spans="2:23" ht="15.75">
      <c r="B35" s="18">
        <v>30</v>
      </c>
      <c r="C35" s="25" t="s">
        <v>154</v>
      </c>
      <c r="D35" s="26">
        <v>42106</v>
      </c>
      <c r="E35" s="27" t="s">
        <v>74</v>
      </c>
      <c r="F35" s="28" t="s">
        <v>14</v>
      </c>
      <c r="G35" s="33" t="s">
        <v>15</v>
      </c>
      <c r="H35" s="66" t="s">
        <v>40</v>
      </c>
      <c r="I35" s="35">
        <v>43374</v>
      </c>
      <c r="J35" s="31"/>
      <c r="K35" s="32" t="str">
        <f t="shared" ca="1" si="0"/>
        <v xml:space="preserve">4 р. 6 міс. 10 дн. </v>
      </c>
      <c r="L35" s="20" t="str">
        <f t="shared" si="1"/>
        <v xml:space="preserve">4 р. 4 міс. 20 дн. </v>
      </c>
      <c r="M35" s="41"/>
      <c r="N35" s="42"/>
      <c r="O35" s="43"/>
      <c r="P35" s="19"/>
      <c r="Q35" s="19"/>
      <c r="R35" s="19"/>
      <c r="S35" s="19"/>
      <c r="T35" s="19"/>
      <c r="U35" s="19"/>
      <c r="V35" s="44"/>
      <c r="W35" s="44"/>
    </row>
    <row r="36" spans="2:23" ht="15.75">
      <c r="B36" s="21">
        <v>31</v>
      </c>
      <c r="C36" s="25" t="s">
        <v>155</v>
      </c>
      <c r="D36" s="26">
        <v>42051</v>
      </c>
      <c r="E36" s="27" t="s">
        <v>156</v>
      </c>
      <c r="F36" s="28" t="s">
        <v>14</v>
      </c>
      <c r="G36" s="33" t="s">
        <v>15</v>
      </c>
      <c r="H36" s="66"/>
      <c r="I36" s="35">
        <v>43418</v>
      </c>
      <c r="J36" s="31"/>
      <c r="K36" s="32" t="str">
        <f t="shared" ca="1" si="0"/>
        <v xml:space="preserve">4 р. 8 міс. 6 дн. </v>
      </c>
      <c r="L36" s="20" t="str">
        <f t="shared" si="1"/>
        <v xml:space="preserve">4 р. 6 міс. 16 дн. </v>
      </c>
      <c r="M36" s="41"/>
      <c r="N36" s="42"/>
      <c r="O36" s="43"/>
      <c r="P36" s="19"/>
      <c r="Q36" s="19"/>
      <c r="R36" s="19"/>
      <c r="S36" s="19"/>
      <c r="T36" s="19"/>
      <c r="U36" s="19"/>
      <c r="V36" s="44"/>
      <c r="W36" s="44"/>
    </row>
    <row r="37" spans="2:23" ht="15.75">
      <c r="B37" s="21">
        <v>32</v>
      </c>
      <c r="C37" s="25" t="s">
        <v>157</v>
      </c>
      <c r="D37" s="26">
        <v>42180</v>
      </c>
      <c r="E37" s="27" t="s">
        <v>158</v>
      </c>
      <c r="F37" s="28" t="s">
        <v>14</v>
      </c>
      <c r="G37" s="33" t="s">
        <v>15</v>
      </c>
      <c r="H37" s="66"/>
      <c r="I37" s="68">
        <v>43710</v>
      </c>
      <c r="J37" s="31"/>
      <c r="K37" s="32"/>
      <c r="L37" s="20"/>
      <c r="M37" s="41"/>
      <c r="N37" s="42"/>
      <c r="O37" s="43"/>
      <c r="P37" s="19"/>
      <c r="Q37" s="19"/>
      <c r="R37" s="19"/>
      <c r="S37" s="19"/>
      <c r="T37" s="19"/>
      <c r="U37" s="19"/>
      <c r="V37" s="44"/>
      <c r="W37" s="44"/>
    </row>
    <row r="38" spans="2:23" ht="15.75">
      <c r="B38" s="18">
        <v>33</v>
      </c>
      <c r="C38" s="25" t="s">
        <v>159</v>
      </c>
      <c r="D38" s="26">
        <v>42085</v>
      </c>
      <c r="E38" s="45" t="s">
        <v>160</v>
      </c>
      <c r="F38" s="28" t="s">
        <v>14</v>
      </c>
      <c r="G38" s="33" t="s">
        <v>15</v>
      </c>
      <c r="H38" s="66"/>
      <c r="I38" s="68">
        <v>43710</v>
      </c>
      <c r="J38" s="31"/>
      <c r="K38" s="32"/>
      <c r="L38" s="20"/>
      <c r="M38" s="41"/>
      <c r="N38" s="42"/>
      <c r="O38" s="43"/>
      <c r="P38" s="19"/>
      <c r="Q38" s="19"/>
      <c r="R38" s="19"/>
      <c r="S38" s="19"/>
      <c r="T38" s="19"/>
      <c r="U38" s="19"/>
      <c r="V38" s="44"/>
      <c r="W38" s="44"/>
    </row>
    <row r="39" spans="2:23" ht="15.75">
      <c r="B39" s="18">
        <v>34</v>
      </c>
      <c r="C39" s="25" t="s">
        <v>161</v>
      </c>
      <c r="D39" s="26">
        <v>42224</v>
      </c>
      <c r="E39" s="45" t="s">
        <v>162</v>
      </c>
      <c r="F39" s="28" t="s">
        <v>14</v>
      </c>
      <c r="G39" s="33" t="s">
        <v>15</v>
      </c>
      <c r="H39" s="66"/>
      <c r="I39" s="68">
        <v>43711</v>
      </c>
      <c r="J39" s="31"/>
      <c r="K39" s="32"/>
      <c r="L39" s="20"/>
      <c r="M39" s="41"/>
      <c r="N39" s="42"/>
      <c r="O39" s="43"/>
      <c r="P39" s="19"/>
      <c r="Q39" s="19"/>
      <c r="R39" s="19"/>
      <c r="S39" s="19"/>
      <c r="T39" s="19"/>
      <c r="U39" s="19"/>
      <c r="V39" s="44"/>
      <c r="W39" s="44"/>
    </row>
    <row r="40" spans="2:23" ht="15.75">
      <c r="B40" s="18">
        <v>35</v>
      </c>
      <c r="C40" s="25" t="s">
        <v>163</v>
      </c>
      <c r="D40" s="26">
        <v>42308</v>
      </c>
      <c r="E40" s="45" t="s">
        <v>164</v>
      </c>
      <c r="F40" s="28" t="s">
        <v>14</v>
      </c>
      <c r="G40" s="33" t="s">
        <v>15</v>
      </c>
      <c r="H40" s="66"/>
      <c r="I40" s="68">
        <v>43710</v>
      </c>
      <c r="J40" s="31"/>
      <c r="K40" s="32"/>
      <c r="L40" s="20"/>
      <c r="M40" s="41"/>
      <c r="N40" s="42"/>
      <c r="O40" s="43"/>
      <c r="P40" s="19"/>
      <c r="Q40" s="19"/>
      <c r="R40" s="19"/>
      <c r="S40" s="19"/>
      <c r="T40" s="19"/>
      <c r="U40" s="19"/>
      <c r="V40" s="44"/>
      <c r="W40" s="44"/>
    </row>
    <row r="41" spans="2:23" ht="15.75">
      <c r="B41" s="18">
        <v>36</v>
      </c>
      <c r="C41" s="25" t="s">
        <v>165</v>
      </c>
      <c r="D41" s="26">
        <v>42262</v>
      </c>
      <c r="E41" s="45" t="s">
        <v>166</v>
      </c>
      <c r="F41" s="28" t="s">
        <v>14</v>
      </c>
      <c r="G41" s="33" t="s">
        <v>15</v>
      </c>
      <c r="H41" s="66"/>
      <c r="I41" s="68">
        <v>43711</v>
      </c>
      <c r="J41" s="31"/>
      <c r="K41" s="32"/>
      <c r="L41" s="20"/>
      <c r="M41" s="41"/>
      <c r="N41" s="42"/>
      <c r="O41" s="43"/>
      <c r="P41" s="19"/>
      <c r="Q41" s="19"/>
      <c r="R41" s="19"/>
      <c r="S41" s="19"/>
      <c r="T41" s="19"/>
      <c r="U41" s="19"/>
      <c r="V41" s="44"/>
      <c r="W41" s="44"/>
    </row>
    <row r="42" spans="2:23" ht="15.75">
      <c r="B42" s="18"/>
      <c r="C42" s="25"/>
      <c r="D42" s="26"/>
      <c r="E42" s="45"/>
      <c r="F42" s="28"/>
      <c r="G42" s="33"/>
      <c r="H42" s="66"/>
      <c r="I42" s="68"/>
      <c r="J42" s="31"/>
      <c r="K42" s="32"/>
      <c r="L42" s="20"/>
      <c r="M42" s="41"/>
      <c r="N42" s="42"/>
      <c r="O42" s="43"/>
      <c r="P42" s="19"/>
      <c r="Q42" s="19"/>
      <c r="R42" s="19"/>
      <c r="S42" s="19"/>
      <c r="T42" s="19"/>
      <c r="U42" s="19"/>
      <c r="V42" s="44"/>
      <c r="W42" s="44"/>
    </row>
    <row r="43" spans="2:23" ht="15.75">
      <c r="B43" s="41"/>
      <c r="C43" s="42"/>
      <c r="D43" s="43"/>
      <c r="E43" s="19"/>
      <c r="F43" s="19"/>
      <c r="G43" s="19"/>
      <c r="H43" s="47"/>
      <c r="I43" s="19"/>
      <c r="J43" s="19"/>
      <c r="K43" s="44"/>
      <c r="L43" s="44"/>
      <c r="M43" s="41"/>
      <c r="N43" s="42"/>
      <c r="O43" s="43"/>
      <c r="P43" s="19"/>
      <c r="Q43" s="19"/>
      <c r="R43" s="19"/>
      <c r="S43" s="19"/>
      <c r="T43" s="19"/>
      <c r="U43" s="19"/>
      <c r="V43" s="44"/>
      <c r="W43" s="44"/>
    </row>
    <row r="44" spans="2:23" ht="15.75">
      <c r="B44" s="41"/>
      <c r="C44" s="42"/>
      <c r="D44" s="43"/>
      <c r="E44" s="19"/>
      <c r="F44" s="19"/>
      <c r="G44" s="19"/>
      <c r="H44" s="47"/>
      <c r="I44" s="19"/>
      <c r="J44" s="19"/>
      <c r="K44" s="44"/>
      <c r="L44" s="44"/>
      <c r="M44" s="41"/>
      <c r="N44" s="42"/>
      <c r="O44" s="43"/>
      <c r="P44" s="19"/>
      <c r="Q44" s="19"/>
      <c r="R44" s="19"/>
      <c r="S44" s="19"/>
      <c r="T44" s="19"/>
      <c r="U44" s="19"/>
      <c r="V44" s="44"/>
      <c r="W44" s="44"/>
    </row>
    <row r="45" spans="2:23" ht="15.75">
      <c r="B45" s="41"/>
      <c r="C45" s="42"/>
      <c r="D45" s="43"/>
      <c r="E45" s="19"/>
      <c r="F45" s="19"/>
      <c r="G45" s="19"/>
      <c r="H45" s="47"/>
      <c r="I45" s="19"/>
      <c r="J45" s="19"/>
      <c r="K45" s="44"/>
      <c r="L45" s="44"/>
      <c r="M45" s="41"/>
      <c r="N45" s="42"/>
      <c r="O45" s="43"/>
      <c r="P45" s="19"/>
      <c r="Q45" s="19"/>
      <c r="R45" s="19"/>
      <c r="S45" s="19"/>
      <c r="T45" s="19"/>
      <c r="U45" s="19"/>
      <c r="V45" s="44"/>
      <c r="W45" s="44"/>
    </row>
    <row r="46" spans="2:23" ht="15.75">
      <c r="B46" s="41"/>
      <c r="C46" s="42"/>
      <c r="D46" s="43"/>
      <c r="E46" s="19"/>
      <c r="F46" s="19"/>
      <c r="G46" s="19"/>
      <c r="H46" s="47"/>
      <c r="I46" s="19"/>
      <c r="J46" s="19"/>
      <c r="K46" s="44"/>
      <c r="L46" s="44"/>
      <c r="M46" s="41"/>
      <c r="N46" s="42"/>
      <c r="O46" s="43"/>
      <c r="P46" s="19"/>
      <c r="Q46" s="19"/>
      <c r="R46" s="19"/>
      <c r="S46" s="19"/>
      <c r="T46" s="19"/>
      <c r="U46" s="19"/>
      <c r="V46" s="44"/>
      <c r="W46" s="44"/>
    </row>
    <row r="47" spans="2:23" ht="15.75">
      <c r="B47" s="41"/>
      <c r="C47" s="42"/>
      <c r="D47" s="43"/>
      <c r="E47" s="19"/>
      <c r="F47" s="19"/>
      <c r="G47" s="19"/>
      <c r="H47" s="47"/>
      <c r="I47" s="19"/>
      <c r="J47" s="19"/>
      <c r="K47" s="44"/>
      <c r="L47" s="44"/>
      <c r="M47" s="41"/>
      <c r="N47" s="42"/>
      <c r="O47" s="43"/>
      <c r="P47" s="19"/>
      <c r="Q47" s="19"/>
      <c r="R47" s="19"/>
      <c r="S47" s="19"/>
      <c r="T47" s="19"/>
      <c r="U47" s="19"/>
      <c r="V47" s="44"/>
      <c r="W47" s="44"/>
    </row>
    <row r="48" spans="2:23" ht="15.75">
      <c r="B48" s="41"/>
      <c r="C48" s="42"/>
      <c r="D48" s="43"/>
      <c r="E48" s="19"/>
      <c r="F48" s="19"/>
      <c r="G48" s="19"/>
      <c r="H48" s="47"/>
      <c r="I48" s="19"/>
      <c r="J48" s="19"/>
      <c r="K48" s="44"/>
      <c r="L48" s="44"/>
      <c r="M48" s="41"/>
      <c r="N48" s="42"/>
      <c r="O48" s="43"/>
      <c r="P48" s="19"/>
      <c r="Q48" s="19"/>
      <c r="R48" s="19"/>
      <c r="S48" s="19"/>
      <c r="T48" s="19"/>
      <c r="U48" s="19"/>
      <c r="V48" s="44"/>
      <c r="W48" s="44"/>
    </row>
    <row r="49" spans="2:23" ht="15.75">
      <c r="B49" s="41"/>
      <c r="C49" s="42"/>
      <c r="D49" s="43"/>
      <c r="E49" s="19"/>
      <c r="F49" s="19"/>
      <c r="G49" s="19"/>
      <c r="H49" s="47"/>
      <c r="I49" s="19"/>
      <c r="J49" s="19"/>
      <c r="K49" s="44"/>
      <c r="L49" s="44"/>
      <c r="M49" s="41"/>
      <c r="N49" s="42"/>
      <c r="O49" s="43"/>
      <c r="P49" s="19"/>
      <c r="Q49" s="19"/>
      <c r="R49" s="19"/>
      <c r="S49" s="19"/>
      <c r="T49" s="19"/>
      <c r="U49" s="19"/>
      <c r="V49" s="44"/>
      <c r="W49" s="44"/>
    </row>
    <row r="50" spans="2:23" ht="15.75">
      <c r="B50" s="41"/>
      <c r="C50" s="42"/>
      <c r="D50" s="43"/>
      <c r="E50" s="19"/>
      <c r="F50" s="19"/>
      <c r="G50" s="19"/>
      <c r="H50" s="47"/>
      <c r="I50" s="19"/>
      <c r="J50" s="19"/>
      <c r="K50" s="44"/>
      <c r="L50" s="44"/>
    </row>
    <row r="51" spans="2:23" ht="15.75">
      <c r="B51" s="41"/>
      <c r="C51" s="42"/>
      <c r="D51" s="43"/>
      <c r="E51" s="19"/>
      <c r="F51" s="19"/>
      <c r="G51" s="19"/>
      <c r="H51" s="47"/>
      <c r="I51" s="19"/>
      <c r="J51" s="19"/>
      <c r="K51" s="44"/>
      <c r="L51" s="44"/>
    </row>
    <row r="52" spans="2:23" ht="15.75">
      <c r="B52" s="41"/>
      <c r="C52" s="42"/>
      <c r="D52" s="43"/>
      <c r="E52" s="19"/>
      <c r="F52" s="19"/>
      <c r="G52" s="19"/>
      <c r="H52" s="47"/>
      <c r="I52" s="19"/>
      <c r="J52" s="19"/>
      <c r="K52" s="44"/>
      <c r="L52" s="44"/>
    </row>
    <row r="53" spans="2:23" ht="15.75">
      <c r="B53" s="41"/>
      <c r="C53" s="42"/>
      <c r="D53" s="43"/>
      <c r="E53" s="19"/>
      <c r="F53" s="19"/>
      <c r="G53" s="19"/>
      <c r="H53" s="47"/>
      <c r="I53" s="19"/>
      <c r="J53" s="19"/>
      <c r="K53" s="44"/>
      <c r="L53" s="44"/>
    </row>
    <row r="57" spans="2:23" ht="18.75">
      <c r="C57" s="22" t="s">
        <v>16</v>
      </c>
      <c r="D57" s="23" t="s">
        <v>17</v>
      </c>
      <c r="E57" s="69" t="s">
        <v>18</v>
      </c>
    </row>
  </sheetData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W47"/>
  <sheetViews>
    <sheetView zoomScale="50" zoomScaleNormal="50" workbookViewId="0"/>
  </sheetViews>
  <sheetFormatPr defaultRowHeight="15"/>
  <cols>
    <col min="1" max="1" width="3.42578125"/>
    <col min="2" max="2" width="5.7109375"/>
    <col min="3" max="3" width="35.7109375"/>
    <col min="4" max="4" width="12.85546875"/>
    <col min="5" max="5" width="42.28515625"/>
    <col min="6" max="6" width="49.140625"/>
    <col min="7" max="7" width="19"/>
    <col min="8" max="9" width="28.7109375"/>
    <col min="10" max="10" width="2.85546875"/>
    <col min="11" max="11" width="25.5703125"/>
    <col min="12" max="12" width="21.5703125"/>
    <col min="13" max="1025" width="9"/>
  </cols>
  <sheetData>
    <row r="1" spans="2:23" ht="23.25">
      <c r="B1" s="71" t="s">
        <v>19</v>
      </c>
      <c r="C1" s="71"/>
      <c r="D1" s="71"/>
      <c r="E1" s="71"/>
      <c r="F1" s="71"/>
      <c r="G1" s="71"/>
      <c r="H1" s="71"/>
      <c r="I1" s="2"/>
    </row>
    <row r="2" spans="2:23" ht="21">
      <c r="B2" s="3"/>
      <c r="C2" s="3"/>
      <c r="D2" s="3"/>
      <c r="E2" s="3"/>
      <c r="F2" s="3"/>
      <c r="G2" s="3"/>
      <c r="H2" s="3"/>
      <c r="I2" s="3"/>
      <c r="K2" s="5" t="s">
        <v>0</v>
      </c>
      <c r="L2" s="6" t="s">
        <v>1</v>
      </c>
    </row>
    <row r="3" spans="2:23" ht="21">
      <c r="C3" s="7" t="s">
        <v>2</v>
      </c>
      <c r="D3" s="8">
        <v>2016</v>
      </c>
      <c r="H3" s="9"/>
      <c r="I3" s="9"/>
      <c r="J3" s="9"/>
      <c r="K3" s="10">
        <f ca="1">TODAY()</f>
        <v>43760</v>
      </c>
      <c r="L3" s="11">
        <v>43709</v>
      </c>
    </row>
    <row r="4" spans="2:23">
      <c r="K4" s="12"/>
      <c r="L4" s="13"/>
    </row>
    <row r="5" spans="2:23" ht="93.75"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6" t="s">
        <v>9</v>
      </c>
      <c r="I5" s="14" t="s">
        <v>10</v>
      </c>
      <c r="J5" s="17"/>
      <c r="K5" s="14" t="s">
        <v>11</v>
      </c>
      <c r="L5" s="14" t="s">
        <v>12</v>
      </c>
    </row>
    <row r="6" spans="2:23" ht="15.75">
      <c r="B6" s="18">
        <v>1</v>
      </c>
      <c r="C6" s="63" t="s">
        <v>167</v>
      </c>
      <c r="D6" s="64">
        <v>42384</v>
      </c>
      <c r="E6" s="27" t="s">
        <v>168</v>
      </c>
      <c r="F6" s="28" t="s">
        <v>14</v>
      </c>
      <c r="G6" s="28" t="s">
        <v>15</v>
      </c>
      <c r="H6" s="29"/>
      <c r="I6" s="30">
        <v>43346</v>
      </c>
      <c r="J6" s="31"/>
      <c r="K6" s="32" t="str">
        <f t="shared" ref="K6:K11" ca="1" si="0">DATEDIF(D6,TODAY(),"y")&amp; " р. "&amp;DATEDIF(D6,TODAY(),"ym")&amp; " міс. "&amp;DATEDIF(D6,TODAY(),"md")&amp; " дн. "</f>
        <v xml:space="preserve">3 р. 9 міс. 7 дн. </v>
      </c>
      <c r="L6" s="20" t="str">
        <f t="shared" ref="L6:L11" si="1">DATEDIF(D6,$L$3,"y")&amp; " р. "&amp;DATEDIF(D6,$L$3,"ym")&amp; " міс. "&amp;DATEDIF(D6,$L$3,"md")&amp; " дн. "</f>
        <v xml:space="preserve">3 р. 7 міс. 17 дн. </v>
      </c>
    </row>
    <row r="7" spans="2:23" ht="15.75">
      <c r="B7" s="21">
        <v>2</v>
      </c>
      <c r="C7" s="25" t="s">
        <v>169</v>
      </c>
      <c r="D7" s="26">
        <v>42441</v>
      </c>
      <c r="E7" s="27" t="s">
        <v>170</v>
      </c>
      <c r="F7" s="28" t="s">
        <v>14</v>
      </c>
      <c r="G7" s="33" t="s">
        <v>15</v>
      </c>
      <c r="H7" s="34"/>
      <c r="I7" s="35">
        <v>43497</v>
      </c>
      <c r="J7" s="31"/>
      <c r="K7" s="32" t="str">
        <f t="shared" ca="1" si="0"/>
        <v xml:space="preserve">3 р. 7 міс. 10 дн. </v>
      </c>
      <c r="L7" s="20" t="str">
        <f t="shared" si="1"/>
        <v xml:space="preserve">3 р. 5 міс. 20 дн. </v>
      </c>
    </row>
    <row r="8" spans="2:23" ht="15.75">
      <c r="B8" s="21">
        <v>3</v>
      </c>
      <c r="C8" s="25" t="s">
        <v>171</v>
      </c>
      <c r="D8" s="26">
        <v>42375</v>
      </c>
      <c r="E8" s="27" t="s">
        <v>172</v>
      </c>
      <c r="F8" s="28" t="s">
        <v>14</v>
      </c>
      <c r="G8" s="33" t="s">
        <v>15</v>
      </c>
      <c r="H8" s="34"/>
      <c r="I8" s="35">
        <v>43346</v>
      </c>
      <c r="J8" s="31"/>
      <c r="K8" s="32" t="str">
        <f t="shared" ca="1" si="0"/>
        <v xml:space="preserve">3 р. 9 міс. 16 дн. </v>
      </c>
      <c r="L8" s="20" t="str">
        <f t="shared" si="1"/>
        <v xml:space="preserve">3 р. 7 міс. 26 дн. </v>
      </c>
    </row>
    <row r="9" spans="2:23" ht="15.75">
      <c r="B9" s="18">
        <v>4</v>
      </c>
      <c r="C9" s="25" t="s">
        <v>173</v>
      </c>
      <c r="D9" s="26">
        <v>42380</v>
      </c>
      <c r="E9" s="27" t="s">
        <v>174</v>
      </c>
      <c r="F9" s="28" t="s">
        <v>14</v>
      </c>
      <c r="G9" s="33" t="s">
        <v>15</v>
      </c>
      <c r="H9" s="34"/>
      <c r="I9" s="35">
        <v>43357</v>
      </c>
      <c r="J9" s="31"/>
      <c r="K9" s="32" t="str">
        <f t="shared" ca="1" si="0"/>
        <v xml:space="preserve">3 р. 9 міс. 11 дн. </v>
      </c>
      <c r="L9" s="20" t="str">
        <f t="shared" si="1"/>
        <v xml:space="preserve">3 р. 7 міс. 21 дн. </v>
      </c>
    </row>
    <row r="10" spans="2:23" ht="15.75">
      <c r="B10" s="21">
        <v>5</v>
      </c>
      <c r="C10" s="25" t="s">
        <v>175</v>
      </c>
      <c r="D10" s="26">
        <v>42433</v>
      </c>
      <c r="E10" s="27" t="s">
        <v>176</v>
      </c>
      <c r="F10" s="28" t="s">
        <v>14</v>
      </c>
      <c r="G10" s="33" t="s">
        <v>15</v>
      </c>
      <c r="H10" s="34"/>
      <c r="I10" s="35">
        <v>43417</v>
      </c>
      <c r="J10" s="31"/>
      <c r="K10" s="32" t="str">
        <f t="shared" ca="1" si="0"/>
        <v xml:space="preserve">3 р. 7 міс. 18 дн. </v>
      </c>
      <c r="L10" s="20" t="str">
        <f t="shared" si="1"/>
        <v xml:space="preserve">3 р. 5 міс. 28 дн. </v>
      </c>
    </row>
    <row r="11" spans="2:23" ht="15.75">
      <c r="B11" s="21">
        <v>6</v>
      </c>
      <c r="C11" s="25" t="s">
        <v>177</v>
      </c>
      <c r="D11" s="26">
        <v>42482</v>
      </c>
      <c r="E11" s="27" t="s">
        <v>178</v>
      </c>
      <c r="F11" s="28" t="s">
        <v>14</v>
      </c>
      <c r="G11" s="33" t="s">
        <v>15</v>
      </c>
      <c r="H11" s="34"/>
      <c r="I11" s="35">
        <v>43452</v>
      </c>
      <c r="J11" s="31"/>
      <c r="K11" s="32" t="str">
        <f t="shared" ca="1" si="0"/>
        <v xml:space="preserve">3 р. 6 міс. 0 дн. </v>
      </c>
      <c r="L11" s="20" t="str">
        <f t="shared" si="1"/>
        <v xml:space="preserve">3 р. 4 міс. 10 дн. </v>
      </c>
    </row>
    <row r="12" spans="2:23" ht="15.75">
      <c r="B12" s="18">
        <v>7</v>
      </c>
      <c r="C12" s="70" t="s">
        <v>179</v>
      </c>
      <c r="D12" s="26">
        <v>42444</v>
      </c>
      <c r="E12" s="27" t="s">
        <v>180</v>
      </c>
      <c r="F12" s="28" t="s">
        <v>14</v>
      </c>
      <c r="G12" s="28" t="s">
        <v>15</v>
      </c>
      <c r="H12" s="34"/>
      <c r="I12" s="68">
        <v>43710</v>
      </c>
      <c r="J12" s="31"/>
      <c r="K12" s="32"/>
      <c r="L12" s="20"/>
    </row>
    <row r="13" spans="2:23" ht="15.75">
      <c r="B13" s="18">
        <v>8</v>
      </c>
      <c r="C13" s="49" t="s">
        <v>181</v>
      </c>
      <c r="D13" s="26">
        <v>42473</v>
      </c>
      <c r="E13" s="45" t="s">
        <v>182</v>
      </c>
      <c r="F13" s="28" t="s">
        <v>14</v>
      </c>
      <c r="G13" s="33" t="s">
        <v>15</v>
      </c>
      <c r="H13" s="34"/>
      <c r="I13" s="68">
        <v>43710</v>
      </c>
      <c r="J13" s="31"/>
      <c r="K13" s="32"/>
      <c r="L13" s="20"/>
      <c r="M13" s="41"/>
      <c r="N13" s="42"/>
      <c r="O13" s="43"/>
      <c r="P13" s="19"/>
      <c r="Q13" s="19"/>
      <c r="R13" s="19"/>
      <c r="S13" s="19"/>
      <c r="T13" s="19"/>
      <c r="U13" s="19"/>
      <c r="V13" s="44"/>
      <c r="W13" s="44"/>
    </row>
    <row r="14" spans="2:23" ht="15.75">
      <c r="B14" s="18">
        <v>9</v>
      </c>
      <c r="C14" s="49" t="s">
        <v>183</v>
      </c>
      <c r="D14" s="26">
        <v>42481</v>
      </c>
      <c r="E14" s="45" t="s">
        <v>184</v>
      </c>
      <c r="F14" s="28" t="s">
        <v>14</v>
      </c>
      <c r="G14" s="33" t="s">
        <v>15</v>
      </c>
      <c r="H14" s="34"/>
      <c r="I14" s="68">
        <v>43710</v>
      </c>
      <c r="J14" s="31"/>
      <c r="K14" s="32"/>
      <c r="L14" s="20"/>
      <c r="M14" s="41"/>
      <c r="N14" s="42"/>
      <c r="O14" s="43"/>
      <c r="P14" s="19"/>
      <c r="Q14" s="19"/>
      <c r="R14" s="19"/>
      <c r="S14" s="19"/>
      <c r="T14" s="19"/>
      <c r="U14" s="19"/>
      <c r="V14" s="44"/>
      <c r="W14" s="44"/>
    </row>
    <row r="15" spans="2:23" ht="15.75">
      <c r="B15" s="18">
        <v>10</v>
      </c>
      <c r="C15" s="25" t="s">
        <v>185</v>
      </c>
      <c r="D15" s="26">
        <v>42402</v>
      </c>
      <c r="E15" s="45" t="s">
        <v>186</v>
      </c>
      <c r="F15" s="28" t="s">
        <v>14</v>
      </c>
      <c r="G15" s="33" t="s">
        <v>15</v>
      </c>
      <c r="H15" s="34"/>
      <c r="I15" s="68">
        <v>43710</v>
      </c>
      <c r="J15" s="31"/>
      <c r="K15" s="32"/>
      <c r="L15" s="20"/>
      <c r="M15" s="41"/>
      <c r="N15" s="42"/>
      <c r="O15" s="43"/>
      <c r="P15" s="19"/>
      <c r="Q15" s="19"/>
      <c r="R15" s="19"/>
      <c r="S15" s="19"/>
      <c r="T15" s="19"/>
      <c r="U15" s="19"/>
      <c r="V15" s="44"/>
      <c r="W15" s="44"/>
    </row>
    <row r="16" spans="2:23" ht="15.75">
      <c r="B16" s="18">
        <v>11</v>
      </c>
      <c r="C16" s="25" t="s">
        <v>187</v>
      </c>
      <c r="D16" s="26">
        <v>42609</v>
      </c>
      <c r="E16" s="45" t="s">
        <v>188</v>
      </c>
      <c r="F16" s="28" t="s">
        <v>14</v>
      </c>
      <c r="G16" s="33" t="s">
        <v>15</v>
      </c>
      <c r="H16" s="34"/>
      <c r="I16" s="68">
        <v>43713</v>
      </c>
      <c r="J16" s="31"/>
      <c r="K16" s="32"/>
      <c r="L16" s="20"/>
      <c r="M16" s="41"/>
      <c r="N16" s="42"/>
      <c r="O16" s="43"/>
      <c r="P16" s="19"/>
      <c r="Q16" s="19"/>
      <c r="R16" s="19"/>
      <c r="S16" s="19"/>
      <c r="T16" s="19"/>
      <c r="U16" s="19"/>
      <c r="V16" s="44"/>
      <c r="W16" s="44"/>
    </row>
    <row r="17" spans="2:23" ht="15.75">
      <c r="B17" s="18">
        <v>12</v>
      </c>
      <c r="C17" s="25" t="s">
        <v>189</v>
      </c>
      <c r="D17" s="26">
        <v>42636</v>
      </c>
      <c r="E17" s="45" t="s">
        <v>190</v>
      </c>
      <c r="F17" s="28" t="s">
        <v>14</v>
      </c>
      <c r="G17" s="33" t="s">
        <v>15</v>
      </c>
      <c r="H17" s="34"/>
      <c r="I17" s="68">
        <v>43710</v>
      </c>
      <c r="J17" s="31"/>
      <c r="K17" s="32"/>
      <c r="L17" s="20"/>
      <c r="M17" s="41"/>
      <c r="N17" s="42"/>
      <c r="O17" s="43"/>
      <c r="P17" s="19"/>
      <c r="Q17" s="19"/>
      <c r="R17" s="19"/>
      <c r="S17" s="19"/>
      <c r="T17" s="19"/>
      <c r="U17" s="19"/>
      <c r="V17" s="44"/>
      <c r="W17" s="44"/>
    </row>
    <row r="18" spans="2:23" ht="15.75">
      <c r="B18" s="18">
        <v>13</v>
      </c>
      <c r="C18" s="25" t="s">
        <v>191</v>
      </c>
      <c r="D18" s="26">
        <v>42541</v>
      </c>
      <c r="E18" s="45" t="s">
        <v>192</v>
      </c>
      <c r="F18" s="28" t="s">
        <v>14</v>
      </c>
      <c r="G18" s="28" t="s">
        <v>15</v>
      </c>
      <c r="H18" s="34"/>
      <c r="I18" s="68">
        <v>43710</v>
      </c>
      <c r="J18" s="31"/>
      <c r="K18" s="32"/>
      <c r="L18" s="20"/>
      <c r="M18" s="41"/>
      <c r="N18" s="42"/>
      <c r="O18" s="43"/>
      <c r="P18" s="19"/>
      <c r="Q18" s="19"/>
      <c r="R18" s="19"/>
      <c r="S18" s="19"/>
      <c r="T18" s="19"/>
      <c r="U18" s="19"/>
      <c r="V18" s="44"/>
      <c r="W18" s="44"/>
    </row>
    <row r="19" spans="2:23" ht="15.75">
      <c r="B19" s="18">
        <v>14</v>
      </c>
      <c r="C19" s="25" t="s">
        <v>193</v>
      </c>
      <c r="D19" s="26">
        <v>42497</v>
      </c>
      <c r="E19" s="45" t="s">
        <v>194</v>
      </c>
      <c r="F19" s="28" t="s">
        <v>14</v>
      </c>
      <c r="G19" s="33" t="s">
        <v>15</v>
      </c>
      <c r="H19" s="34"/>
      <c r="I19" s="68">
        <v>43577</v>
      </c>
      <c r="J19" s="31"/>
      <c r="K19" s="32"/>
      <c r="L19" s="20"/>
      <c r="M19" s="41"/>
      <c r="N19" s="42"/>
      <c r="O19" s="43"/>
      <c r="P19" s="19"/>
      <c r="Q19" s="19"/>
      <c r="R19" s="19"/>
      <c r="S19" s="19"/>
      <c r="T19" s="19"/>
      <c r="U19" s="19"/>
      <c r="V19" s="44"/>
      <c r="W19" s="44"/>
    </row>
    <row r="20" spans="2:23" ht="15.75">
      <c r="B20" s="18">
        <v>15</v>
      </c>
      <c r="C20" s="25" t="s">
        <v>195</v>
      </c>
      <c r="D20" s="26">
        <v>42528</v>
      </c>
      <c r="E20" s="45" t="s">
        <v>196</v>
      </c>
      <c r="F20" s="28" t="s">
        <v>14</v>
      </c>
      <c r="G20" s="33" t="s">
        <v>15</v>
      </c>
      <c r="H20" s="34"/>
      <c r="I20" s="68">
        <v>43710</v>
      </c>
      <c r="J20" s="31"/>
      <c r="K20" s="32"/>
      <c r="L20" s="20"/>
      <c r="M20" s="41"/>
      <c r="N20" s="42"/>
      <c r="O20" s="43"/>
      <c r="P20" s="19"/>
      <c r="Q20" s="19"/>
      <c r="R20" s="19"/>
      <c r="S20" s="19"/>
      <c r="T20" s="19"/>
      <c r="U20" s="19"/>
      <c r="V20" s="44"/>
      <c r="W20" s="44"/>
    </row>
    <row r="21" spans="2:23" ht="15.75">
      <c r="B21" s="18">
        <v>16</v>
      </c>
      <c r="C21" s="25" t="s">
        <v>197</v>
      </c>
      <c r="D21" s="26">
        <v>42454</v>
      </c>
      <c r="E21" s="45" t="s">
        <v>198</v>
      </c>
      <c r="F21" s="28" t="s">
        <v>14</v>
      </c>
      <c r="G21" s="33" t="s">
        <v>15</v>
      </c>
      <c r="H21" s="34"/>
      <c r="I21" s="68">
        <v>43711</v>
      </c>
      <c r="J21" s="31"/>
      <c r="K21" s="32"/>
      <c r="L21" s="20"/>
      <c r="M21" s="41"/>
      <c r="N21" s="42"/>
      <c r="O21" s="43"/>
      <c r="P21" s="19"/>
      <c r="Q21" s="19"/>
      <c r="R21" s="19"/>
      <c r="S21" s="19"/>
      <c r="T21" s="19"/>
      <c r="U21" s="19"/>
      <c r="V21" s="44"/>
      <c r="W21" s="44"/>
    </row>
    <row r="22" spans="2:23" ht="15.75">
      <c r="B22" s="18">
        <v>17</v>
      </c>
      <c r="C22" s="25" t="s">
        <v>199</v>
      </c>
      <c r="D22" s="26">
        <v>42387</v>
      </c>
      <c r="E22" s="45" t="s">
        <v>200</v>
      </c>
      <c r="F22" s="28" t="s">
        <v>14</v>
      </c>
      <c r="G22" s="33" t="s">
        <v>15</v>
      </c>
      <c r="H22" s="34"/>
      <c r="I22" s="68">
        <v>43710</v>
      </c>
      <c r="J22" s="31"/>
      <c r="K22" s="32"/>
      <c r="L22" s="20"/>
      <c r="M22" s="41"/>
      <c r="N22" s="42"/>
      <c r="O22" s="43"/>
      <c r="P22" s="19"/>
      <c r="Q22" s="19"/>
      <c r="R22" s="19"/>
      <c r="S22" s="19"/>
      <c r="T22" s="19"/>
      <c r="U22" s="19"/>
      <c r="V22" s="44"/>
      <c r="W22" s="44"/>
    </row>
    <row r="23" spans="2:23" ht="15.75">
      <c r="B23" s="18">
        <v>18</v>
      </c>
      <c r="C23" s="25" t="s">
        <v>201</v>
      </c>
      <c r="D23" s="26">
        <v>42609</v>
      </c>
      <c r="E23" s="45" t="s">
        <v>202</v>
      </c>
      <c r="F23" s="28" t="s">
        <v>14</v>
      </c>
      <c r="G23" s="33" t="s">
        <v>15</v>
      </c>
      <c r="H23" s="34"/>
      <c r="I23" s="68">
        <v>43710</v>
      </c>
      <c r="J23" s="31"/>
      <c r="K23" s="32"/>
      <c r="L23" s="20"/>
      <c r="M23" s="41"/>
      <c r="N23" s="42"/>
      <c r="O23" s="43"/>
      <c r="P23" s="19"/>
      <c r="Q23" s="19"/>
      <c r="R23" s="19"/>
      <c r="S23" s="19"/>
      <c r="T23" s="19"/>
      <c r="U23" s="19"/>
      <c r="V23" s="44"/>
      <c r="W23" s="44"/>
    </row>
    <row r="24" spans="2:23" ht="15.75">
      <c r="B24" s="18">
        <v>19</v>
      </c>
      <c r="C24" s="25" t="s">
        <v>203</v>
      </c>
      <c r="D24" s="26">
        <v>42497</v>
      </c>
      <c r="E24" s="45" t="s">
        <v>204</v>
      </c>
      <c r="F24" s="28" t="s">
        <v>14</v>
      </c>
      <c r="G24" s="28" t="s">
        <v>15</v>
      </c>
      <c r="H24" s="34"/>
      <c r="I24" s="68">
        <v>43710</v>
      </c>
      <c r="J24" s="31"/>
      <c r="K24" s="32"/>
      <c r="L24" s="20"/>
      <c r="M24" s="41"/>
      <c r="N24" s="42"/>
      <c r="O24" s="43"/>
      <c r="P24" s="19"/>
      <c r="Q24" s="19"/>
      <c r="R24" s="19"/>
      <c r="S24" s="19"/>
      <c r="T24" s="19"/>
      <c r="U24" s="19"/>
      <c r="V24" s="44"/>
      <c r="W24" s="44"/>
    </row>
    <row r="25" spans="2:23" ht="15.75">
      <c r="B25" s="18">
        <v>20</v>
      </c>
      <c r="C25" s="25" t="s">
        <v>205</v>
      </c>
      <c r="D25" s="26">
        <v>42456</v>
      </c>
      <c r="E25" s="45" t="s">
        <v>206</v>
      </c>
      <c r="F25" s="28" t="s">
        <v>14</v>
      </c>
      <c r="G25" s="33" t="s">
        <v>15</v>
      </c>
      <c r="H25" s="34"/>
      <c r="I25" s="68">
        <v>43710</v>
      </c>
      <c r="J25" s="31"/>
      <c r="K25" s="32"/>
      <c r="L25" s="20"/>
      <c r="M25" s="41"/>
      <c r="N25" s="42"/>
      <c r="O25" s="43"/>
      <c r="P25" s="19"/>
      <c r="Q25" s="19"/>
      <c r="R25" s="19"/>
      <c r="S25" s="19"/>
      <c r="T25" s="19"/>
      <c r="U25" s="19"/>
      <c r="V25" s="44"/>
      <c r="W25" s="44"/>
    </row>
    <row r="26" spans="2:23" ht="15.75">
      <c r="B26" s="18">
        <v>21</v>
      </c>
      <c r="C26" s="25" t="s">
        <v>207</v>
      </c>
      <c r="D26" s="26">
        <v>42531</v>
      </c>
      <c r="E26" s="45" t="s">
        <v>208</v>
      </c>
      <c r="F26" s="28" t="s">
        <v>14</v>
      </c>
      <c r="G26" s="33" t="s">
        <v>15</v>
      </c>
      <c r="H26" s="34"/>
      <c r="I26" s="68">
        <v>43711</v>
      </c>
      <c r="J26" s="31"/>
      <c r="K26" s="32"/>
      <c r="L26" s="20"/>
      <c r="M26" s="41"/>
      <c r="N26" s="42"/>
      <c r="O26" s="43"/>
      <c r="P26" s="19"/>
      <c r="Q26" s="19"/>
      <c r="R26" s="19"/>
      <c r="S26" s="19"/>
      <c r="T26" s="19"/>
      <c r="U26" s="19"/>
      <c r="V26" s="44"/>
      <c r="W26" s="44"/>
    </row>
    <row r="27" spans="2:23" ht="15.75">
      <c r="B27" s="18">
        <v>22</v>
      </c>
      <c r="C27" s="25" t="s">
        <v>209</v>
      </c>
      <c r="D27" s="26">
        <v>42465</v>
      </c>
      <c r="E27" s="45" t="s">
        <v>200</v>
      </c>
      <c r="F27" s="28" t="s">
        <v>14</v>
      </c>
      <c r="G27" s="33" t="s">
        <v>15</v>
      </c>
      <c r="H27" s="34"/>
      <c r="I27" s="68">
        <v>43710</v>
      </c>
      <c r="J27" s="31"/>
      <c r="K27" s="32"/>
      <c r="L27" s="20"/>
      <c r="M27" s="41"/>
      <c r="N27" s="42"/>
      <c r="O27" s="43"/>
      <c r="P27" s="19"/>
      <c r="Q27" s="19"/>
      <c r="R27" s="19"/>
      <c r="S27" s="19"/>
      <c r="T27" s="19"/>
      <c r="U27" s="19"/>
      <c r="V27" s="44"/>
      <c r="W27" s="44"/>
    </row>
    <row r="28" spans="2:23" ht="15.75">
      <c r="B28" s="18">
        <v>23</v>
      </c>
      <c r="C28" s="25" t="s">
        <v>210</v>
      </c>
      <c r="D28" s="26">
        <v>42544</v>
      </c>
      <c r="E28" s="45" t="s">
        <v>211</v>
      </c>
      <c r="F28" s="28" t="s">
        <v>14</v>
      </c>
      <c r="G28" s="33" t="s">
        <v>15</v>
      </c>
      <c r="H28" s="34"/>
      <c r="I28" s="68">
        <v>43710</v>
      </c>
      <c r="J28" s="31"/>
      <c r="K28" s="32"/>
      <c r="L28" s="20"/>
      <c r="M28" s="41"/>
      <c r="N28" s="42"/>
      <c r="O28" s="43"/>
      <c r="P28" s="19"/>
      <c r="Q28" s="19"/>
      <c r="R28" s="19"/>
      <c r="S28" s="19"/>
      <c r="T28" s="19"/>
      <c r="U28" s="19"/>
      <c r="V28" s="44"/>
      <c r="W28" s="44"/>
    </row>
    <row r="29" spans="2:23" ht="15.75">
      <c r="B29" s="18">
        <v>24</v>
      </c>
      <c r="C29" s="25" t="s">
        <v>212</v>
      </c>
      <c r="D29" s="26">
        <v>42561</v>
      </c>
      <c r="E29" s="45" t="s">
        <v>213</v>
      </c>
      <c r="F29" s="28" t="s">
        <v>14</v>
      </c>
      <c r="G29" s="33" t="s">
        <v>15</v>
      </c>
      <c r="H29" s="34"/>
      <c r="I29" s="68">
        <v>43710</v>
      </c>
      <c r="J29" s="31"/>
      <c r="K29" s="32"/>
      <c r="L29" s="20"/>
      <c r="M29" s="41"/>
      <c r="N29" s="42"/>
      <c r="O29" s="43"/>
      <c r="P29" s="19"/>
      <c r="Q29" s="19"/>
      <c r="R29" s="19"/>
      <c r="S29" s="19"/>
      <c r="T29" s="19"/>
      <c r="U29" s="19"/>
      <c r="V29" s="44"/>
      <c r="W29" s="44"/>
    </row>
    <row r="30" spans="2:23" ht="15.75">
      <c r="B30" s="18">
        <v>25</v>
      </c>
      <c r="C30" s="25" t="s">
        <v>214</v>
      </c>
      <c r="D30" s="26">
        <v>42666</v>
      </c>
      <c r="E30" s="45" t="s">
        <v>215</v>
      </c>
      <c r="F30" s="28" t="s">
        <v>14</v>
      </c>
      <c r="G30" s="28" t="s">
        <v>15</v>
      </c>
      <c r="H30" s="34"/>
      <c r="I30" s="68">
        <v>43711</v>
      </c>
      <c r="J30" s="31"/>
      <c r="K30" s="32"/>
      <c r="L30" s="20"/>
      <c r="M30" s="41"/>
      <c r="N30" s="42"/>
      <c r="O30" s="43"/>
      <c r="P30" s="19"/>
      <c r="Q30" s="19"/>
      <c r="R30" s="19"/>
      <c r="S30" s="19"/>
      <c r="T30" s="19"/>
      <c r="U30" s="19"/>
      <c r="V30" s="44"/>
      <c r="W30" s="44"/>
    </row>
    <row r="31" spans="2:23" ht="15.75">
      <c r="B31" s="18">
        <v>26</v>
      </c>
      <c r="C31" s="25" t="s">
        <v>216</v>
      </c>
      <c r="D31" s="26">
        <v>42711</v>
      </c>
      <c r="E31" s="45" t="s">
        <v>217</v>
      </c>
      <c r="F31" s="28" t="s">
        <v>14</v>
      </c>
      <c r="G31" s="28" t="s">
        <v>15</v>
      </c>
      <c r="H31" s="34"/>
      <c r="I31" s="68">
        <v>43710</v>
      </c>
      <c r="J31" s="31"/>
      <c r="K31" s="32"/>
      <c r="L31" s="20"/>
      <c r="M31" s="41"/>
      <c r="N31" s="42"/>
      <c r="O31" s="43"/>
      <c r="P31" s="19"/>
      <c r="Q31" s="19"/>
      <c r="R31" s="19"/>
      <c r="S31" s="19"/>
      <c r="T31" s="19"/>
      <c r="U31" s="19"/>
      <c r="V31" s="44"/>
      <c r="W31" s="44"/>
    </row>
    <row r="32" spans="2:23" ht="15.75">
      <c r="B32" s="18">
        <v>27</v>
      </c>
      <c r="C32" s="25" t="s">
        <v>218</v>
      </c>
      <c r="D32" s="26">
        <v>42573</v>
      </c>
      <c r="E32" s="45" t="s">
        <v>219</v>
      </c>
      <c r="F32" s="28" t="s">
        <v>14</v>
      </c>
      <c r="G32" s="28" t="s">
        <v>15</v>
      </c>
      <c r="H32" s="34" t="s">
        <v>220</v>
      </c>
      <c r="I32" s="68">
        <v>43717</v>
      </c>
      <c r="J32" s="31"/>
      <c r="K32" s="32"/>
      <c r="L32" s="20"/>
      <c r="M32" s="41"/>
      <c r="N32" s="42"/>
      <c r="O32" s="43"/>
      <c r="P32" s="19"/>
      <c r="Q32" s="19"/>
      <c r="R32" s="19"/>
      <c r="S32" s="19"/>
      <c r="T32" s="19"/>
      <c r="U32" s="19"/>
      <c r="V32" s="44"/>
      <c r="W32" s="44"/>
    </row>
    <row r="33" spans="2:23" ht="15.75">
      <c r="B33" s="41"/>
      <c r="C33" s="42"/>
      <c r="D33" s="43"/>
      <c r="E33" s="47"/>
      <c r="F33" s="19"/>
      <c r="G33" s="19"/>
      <c r="H33" s="19"/>
      <c r="I33" s="19"/>
      <c r="J33" s="19"/>
      <c r="K33" s="44"/>
      <c r="L33" s="44"/>
      <c r="M33" s="41"/>
      <c r="N33" s="42"/>
      <c r="O33" s="43"/>
      <c r="P33" s="19"/>
      <c r="Q33" s="19"/>
      <c r="R33" s="19"/>
      <c r="S33" s="19"/>
      <c r="T33" s="19"/>
      <c r="U33" s="19"/>
      <c r="V33" s="44"/>
      <c r="W33" s="44"/>
    </row>
    <row r="34" spans="2:23" ht="15.75">
      <c r="B34" s="41"/>
      <c r="C34" s="42"/>
      <c r="D34" s="43"/>
      <c r="E34" s="47"/>
      <c r="F34" s="19"/>
      <c r="G34" s="19"/>
      <c r="H34" s="19"/>
      <c r="I34" s="19"/>
      <c r="J34" s="19"/>
      <c r="K34" s="44"/>
      <c r="L34" s="44"/>
      <c r="M34" s="41"/>
      <c r="N34" s="42"/>
      <c r="O34" s="43"/>
      <c r="P34" s="19"/>
      <c r="Q34" s="19"/>
      <c r="R34" s="19"/>
      <c r="S34" s="19"/>
      <c r="T34" s="19"/>
      <c r="U34" s="19"/>
      <c r="V34" s="44"/>
      <c r="W34" s="44"/>
    </row>
    <row r="35" spans="2:23" ht="15.75">
      <c r="B35" s="41"/>
      <c r="C35" s="42"/>
      <c r="D35" s="43"/>
      <c r="E35" s="19"/>
      <c r="F35" s="19"/>
      <c r="G35" s="19"/>
      <c r="H35" s="19"/>
      <c r="I35" s="19"/>
      <c r="J35" s="19"/>
      <c r="K35" s="44"/>
      <c r="L35" s="44"/>
      <c r="M35" s="41"/>
      <c r="N35" s="42"/>
      <c r="O35" s="43"/>
      <c r="P35" s="19"/>
      <c r="Q35" s="19"/>
      <c r="R35" s="19"/>
      <c r="S35" s="19"/>
      <c r="T35" s="19"/>
      <c r="U35" s="19"/>
      <c r="V35" s="44"/>
      <c r="W35" s="44"/>
    </row>
    <row r="36" spans="2:23" ht="15.75">
      <c r="B36" s="41"/>
      <c r="C36" s="42"/>
      <c r="D36" s="43"/>
      <c r="E36" s="19"/>
      <c r="F36" s="19"/>
      <c r="G36" s="19"/>
      <c r="H36" s="19"/>
      <c r="I36" s="19"/>
      <c r="J36" s="19"/>
      <c r="K36" s="44"/>
      <c r="L36" s="44"/>
      <c r="M36" s="41"/>
      <c r="N36" s="42"/>
      <c r="O36" s="43"/>
      <c r="P36" s="19"/>
      <c r="Q36" s="19"/>
      <c r="R36" s="19"/>
      <c r="S36" s="19"/>
      <c r="T36" s="19"/>
      <c r="U36" s="19"/>
      <c r="V36" s="44"/>
      <c r="W36" s="44"/>
    </row>
    <row r="37" spans="2:23" ht="15.75">
      <c r="B37" s="41"/>
      <c r="C37" s="42"/>
      <c r="D37" s="43"/>
      <c r="E37" s="19"/>
      <c r="F37" s="19"/>
      <c r="G37" s="19"/>
      <c r="H37" s="19"/>
      <c r="I37" s="19"/>
      <c r="J37" s="19"/>
      <c r="K37" s="44"/>
      <c r="L37" s="44"/>
      <c r="M37" s="41"/>
      <c r="N37" s="42"/>
      <c r="O37" s="43"/>
      <c r="P37" s="19"/>
      <c r="Q37" s="19"/>
      <c r="R37" s="19"/>
      <c r="S37" s="19"/>
      <c r="T37" s="19"/>
      <c r="U37" s="19"/>
      <c r="V37" s="44"/>
      <c r="W37" s="44"/>
    </row>
    <row r="38" spans="2:23" ht="15.75">
      <c r="B38" s="41"/>
      <c r="C38" s="42"/>
      <c r="D38" s="43"/>
      <c r="E38" s="19"/>
      <c r="F38" s="19"/>
      <c r="G38" s="19"/>
      <c r="H38" s="19"/>
      <c r="I38" s="19"/>
      <c r="J38" s="19"/>
      <c r="K38" s="44"/>
      <c r="L38" s="44"/>
      <c r="M38" s="41"/>
      <c r="N38" s="42"/>
      <c r="O38" s="43"/>
      <c r="P38" s="19"/>
      <c r="Q38" s="19"/>
      <c r="R38" s="19"/>
      <c r="S38" s="19"/>
      <c r="T38" s="19"/>
      <c r="U38" s="19"/>
      <c r="V38" s="44"/>
      <c r="W38" s="44"/>
    </row>
    <row r="39" spans="2:23" ht="15.75">
      <c r="B39" s="41"/>
      <c r="C39" s="42"/>
      <c r="D39" s="43"/>
      <c r="E39" s="19"/>
      <c r="F39" s="19"/>
      <c r="G39" s="19"/>
      <c r="H39" s="19"/>
      <c r="I39" s="19"/>
      <c r="J39" s="19"/>
      <c r="K39" s="44"/>
      <c r="L39" s="44"/>
      <c r="M39" s="41"/>
      <c r="N39" s="42"/>
      <c r="O39" s="43"/>
      <c r="P39" s="19"/>
      <c r="Q39" s="19"/>
      <c r="R39" s="19"/>
      <c r="S39" s="19"/>
      <c r="T39" s="19"/>
      <c r="U39" s="19"/>
      <c r="V39" s="44"/>
      <c r="W39" s="44"/>
    </row>
    <row r="40" spans="2:23" ht="15.75">
      <c r="B40" s="41"/>
      <c r="C40" s="42"/>
      <c r="D40" s="43"/>
      <c r="E40" s="19"/>
      <c r="F40" s="19"/>
      <c r="G40" s="19"/>
      <c r="H40" s="19"/>
      <c r="I40" s="19"/>
      <c r="J40" s="19"/>
      <c r="K40" s="44"/>
      <c r="L40" s="44"/>
    </row>
    <row r="41" spans="2:23" ht="15.75">
      <c r="B41" s="41"/>
      <c r="C41" s="42"/>
      <c r="D41" s="43"/>
      <c r="E41" s="19"/>
      <c r="F41" s="19"/>
      <c r="G41" s="19"/>
      <c r="H41" s="19"/>
      <c r="I41" s="19"/>
      <c r="J41" s="19"/>
      <c r="K41" s="44"/>
      <c r="L41" s="44"/>
    </row>
    <row r="42" spans="2:23" ht="15.75">
      <c r="B42" s="41"/>
      <c r="C42" s="42"/>
      <c r="D42" s="43"/>
      <c r="E42" s="19"/>
      <c r="F42" s="19"/>
      <c r="G42" s="19"/>
      <c r="H42" s="19"/>
      <c r="I42" s="19"/>
      <c r="J42" s="19"/>
      <c r="K42" s="44"/>
      <c r="L42" s="44"/>
    </row>
    <row r="43" spans="2:23" ht="15.75">
      <c r="B43" s="41"/>
      <c r="C43" s="42"/>
      <c r="D43" s="43"/>
      <c r="E43" s="19"/>
      <c r="F43" s="19"/>
      <c r="G43" s="19"/>
      <c r="H43" s="19"/>
      <c r="I43" s="19"/>
      <c r="J43" s="19"/>
      <c r="K43" s="44"/>
      <c r="L43" s="44"/>
    </row>
    <row r="47" spans="2:23" ht="18.75">
      <c r="C47" s="22" t="s">
        <v>16</v>
      </c>
      <c r="D47" s="23" t="s">
        <v>17</v>
      </c>
      <c r="E47" s="69" t="s">
        <v>18</v>
      </c>
    </row>
  </sheetData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W56"/>
  <sheetViews>
    <sheetView zoomScale="69" zoomScaleNormal="69" workbookViewId="0">
      <selection activeCell="E16" sqref="E16"/>
    </sheetView>
  </sheetViews>
  <sheetFormatPr defaultRowHeight="15"/>
  <cols>
    <col min="3" max="3" width="72.5703125" customWidth="1"/>
    <col min="4" max="4" width="16" customWidth="1"/>
    <col min="5" max="5" width="35.42578125" style="1" customWidth="1"/>
    <col min="6" max="6" width="37.7109375" customWidth="1"/>
    <col min="7" max="7" width="32.28515625" customWidth="1"/>
    <col min="8" max="8" width="24.85546875" customWidth="1"/>
    <col min="9" max="9" width="29.140625" customWidth="1"/>
    <col min="11" max="11" width="25.140625" customWidth="1"/>
    <col min="12" max="12" width="21.140625" customWidth="1"/>
  </cols>
  <sheetData>
    <row r="1" spans="2:12" ht="24" thickBot="1">
      <c r="B1" s="71" t="s">
        <v>19</v>
      </c>
      <c r="C1" s="71"/>
      <c r="D1" s="71"/>
      <c r="E1" s="71"/>
      <c r="F1" s="71"/>
      <c r="G1" s="71"/>
      <c r="H1" s="71"/>
      <c r="I1" s="2"/>
    </row>
    <row r="2" spans="2:12" ht="21">
      <c r="B2" s="3"/>
      <c r="C2" s="3"/>
      <c r="D2" s="3"/>
      <c r="E2" s="4"/>
      <c r="F2" s="3"/>
      <c r="G2" s="3"/>
      <c r="H2" s="3"/>
      <c r="I2" s="3"/>
      <c r="K2" s="5" t="s">
        <v>0</v>
      </c>
      <c r="L2" s="6" t="s">
        <v>1</v>
      </c>
    </row>
    <row r="3" spans="2:12" ht="21">
      <c r="C3" s="7" t="s">
        <v>2</v>
      </c>
      <c r="D3" s="8">
        <v>2013</v>
      </c>
      <c r="H3" s="9"/>
      <c r="I3" s="9"/>
      <c r="J3" s="9"/>
      <c r="K3" s="10">
        <f ca="1">TODAY()</f>
        <v>43760</v>
      </c>
      <c r="L3" s="11">
        <v>43709</v>
      </c>
    </row>
    <row r="4" spans="2:12" ht="15.75" thickBot="1">
      <c r="K4" s="12"/>
      <c r="L4" s="13"/>
    </row>
    <row r="5" spans="2:12" ht="91.5" thickBot="1">
      <c r="B5" s="14" t="s">
        <v>3</v>
      </c>
      <c r="C5" s="14" t="s">
        <v>4</v>
      </c>
      <c r="D5" s="14" t="s">
        <v>5</v>
      </c>
      <c r="E5" s="15" t="s">
        <v>6</v>
      </c>
      <c r="F5" s="14" t="s">
        <v>7</v>
      </c>
      <c r="G5" s="14" t="s">
        <v>8</v>
      </c>
      <c r="H5" s="16" t="s">
        <v>9</v>
      </c>
      <c r="I5" s="14" t="s">
        <v>10</v>
      </c>
      <c r="J5" s="17"/>
      <c r="K5" s="14" t="s">
        <v>11</v>
      </c>
      <c r="L5" s="14" t="s">
        <v>12</v>
      </c>
    </row>
    <row r="6" spans="2:12" ht="15.75">
      <c r="B6" s="18">
        <v>1</v>
      </c>
      <c r="C6" s="25" t="s">
        <v>221</v>
      </c>
      <c r="D6" s="26">
        <v>42850</v>
      </c>
      <c r="E6" s="27" t="s">
        <v>222</v>
      </c>
      <c r="F6" s="28" t="s">
        <v>14</v>
      </c>
      <c r="G6" s="28" t="s">
        <v>15</v>
      </c>
      <c r="H6" s="29"/>
      <c r="I6" s="30">
        <v>43710</v>
      </c>
      <c r="J6" s="31"/>
      <c r="K6" s="32" t="str">
        <f t="shared" ref="K6:K7" ca="1" si="0">DATEDIF(D6,TODAY(),"y")&amp; " р. "&amp;DATEDIF(D6,TODAY(),"ym")&amp; " міс. "&amp;DATEDIF(D6,TODAY(),"md")&amp; " дн. "</f>
        <v xml:space="preserve">2 р. 5 міс. 27 дн. </v>
      </c>
      <c r="L6" s="32" t="str">
        <f t="shared" ref="L6:L7" si="1">DATEDIF(D6,$L$3,"y")&amp; " р. "&amp;DATEDIF(D6,$L$3,"ym")&amp; " міс. "&amp;DATEDIF(D6,$L$3,"md")&amp; " дн. "</f>
        <v xml:space="preserve">2 р. 4 міс. 7 дн. </v>
      </c>
    </row>
    <row r="7" spans="2:12" ht="15.75">
      <c r="B7" s="21">
        <v>2</v>
      </c>
      <c r="C7" s="25" t="s">
        <v>223</v>
      </c>
      <c r="D7" s="26">
        <v>42763</v>
      </c>
      <c r="E7" s="27" t="s">
        <v>224</v>
      </c>
      <c r="F7" s="28" t="s">
        <v>14</v>
      </c>
      <c r="G7" s="33" t="s">
        <v>15</v>
      </c>
      <c r="H7" s="34"/>
      <c r="I7" s="35">
        <v>43710</v>
      </c>
      <c r="J7" s="31"/>
      <c r="K7" s="32" t="str">
        <f t="shared" ca="1" si="0"/>
        <v xml:space="preserve">2 р. 8 міс. 24 дн. </v>
      </c>
      <c r="L7" s="32" t="str">
        <f t="shared" si="1"/>
        <v xml:space="preserve">2 р. 7 міс. 4 дн. </v>
      </c>
    </row>
    <row r="8" spans="2:12" ht="15.75">
      <c r="B8" s="21">
        <v>3</v>
      </c>
      <c r="C8" s="25"/>
      <c r="D8" s="26"/>
      <c r="E8" s="27"/>
      <c r="F8" s="28"/>
      <c r="G8" s="33"/>
      <c r="H8" s="34"/>
      <c r="I8" s="35"/>
      <c r="J8" s="31"/>
      <c r="K8" s="32"/>
      <c r="L8" s="32"/>
    </row>
    <row r="9" spans="2:12" ht="15.75">
      <c r="B9" s="18">
        <v>4</v>
      </c>
      <c r="C9" s="25"/>
      <c r="D9" s="26"/>
      <c r="E9" s="27"/>
      <c r="F9" s="28"/>
      <c r="G9" s="33"/>
      <c r="H9" s="34"/>
      <c r="I9" s="35"/>
      <c r="J9" s="31"/>
      <c r="K9" s="32"/>
      <c r="L9" s="32"/>
    </row>
    <row r="10" spans="2:12" ht="15.75">
      <c r="B10" s="21">
        <v>5</v>
      </c>
      <c r="C10" s="25"/>
      <c r="D10" s="26"/>
      <c r="E10" s="27"/>
      <c r="F10" s="28"/>
      <c r="G10" s="33"/>
      <c r="H10" s="34"/>
      <c r="I10" s="35"/>
      <c r="J10" s="31"/>
      <c r="K10" s="32"/>
      <c r="L10" s="32"/>
    </row>
    <row r="11" spans="2:12" ht="15.75">
      <c r="B11" s="21">
        <v>6</v>
      </c>
      <c r="C11" s="25"/>
      <c r="D11" s="26"/>
      <c r="E11" s="27"/>
      <c r="F11" s="28"/>
      <c r="G11" s="33"/>
      <c r="H11" s="34"/>
      <c r="I11" s="35"/>
      <c r="J11" s="31"/>
      <c r="K11" s="32"/>
      <c r="L11" s="32"/>
    </row>
    <row r="12" spans="2:12" ht="15.75">
      <c r="B12" s="18">
        <v>7</v>
      </c>
      <c r="C12" s="25"/>
      <c r="D12" s="26"/>
      <c r="E12" s="27"/>
      <c r="F12" s="28"/>
      <c r="G12" s="33"/>
      <c r="H12" s="34"/>
      <c r="I12" s="35"/>
      <c r="J12" s="31"/>
      <c r="K12" s="32"/>
      <c r="L12" s="32"/>
    </row>
    <row r="13" spans="2:12" ht="15.75">
      <c r="B13" s="21">
        <v>8</v>
      </c>
      <c r="C13" s="25"/>
      <c r="D13" s="26"/>
      <c r="E13" s="27"/>
      <c r="F13" s="28"/>
      <c r="G13" s="33"/>
      <c r="H13" s="34"/>
      <c r="I13" s="35"/>
      <c r="J13" s="31"/>
      <c r="K13" s="32"/>
      <c r="L13" s="32"/>
    </row>
    <row r="14" spans="2:12" ht="15.75">
      <c r="B14" s="21">
        <v>9</v>
      </c>
      <c r="C14" s="25"/>
      <c r="D14" s="26"/>
      <c r="E14" s="27"/>
      <c r="F14" s="28"/>
      <c r="G14" s="33"/>
      <c r="H14" s="34"/>
      <c r="I14" s="35"/>
      <c r="J14" s="31"/>
      <c r="K14" s="32"/>
      <c r="L14" s="32"/>
    </row>
    <row r="15" spans="2:12" ht="15.75">
      <c r="B15" s="18">
        <v>10</v>
      </c>
      <c r="C15" s="25"/>
      <c r="D15" s="26"/>
      <c r="E15" s="27"/>
      <c r="F15" s="28"/>
      <c r="G15" s="33"/>
      <c r="H15" s="34"/>
      <c r="I15" s="35"/>
      <c r="J15" s="31"/>
      <c r="K15" s="32"/>
      <c r="L15" s="32"/>
    </row>
    <row r="16" spans="2:12" ht="15.75">
      <c r="B16" s="21">
        <v>11</v>
      </c>
      <c r="C16" s="25"/>
      <c r="D16" s="26"/>
      <c r="E16" s="27"/>
      <c r="F16" s="28"/>
      <c r="G16" s="33"/>
      <c r="H16" s="34"/>
      <c r="I16" s="35"/>
      <c r="J16" s="31"/>
      <c r="K16" s="32"/>
      <c r="L16" s="32"/>
    </row>
    <row r="17" spans="2:23" ht="15.75">
      <c r="B17" s="21">
        <v>12</v>
      </c>
      <c r="C17" s="25"/>
      <c r="D17" s="26"/>
      <c r="E17" s="27"/>
      <c r="F17" s="28"/>
      <c r="G17" s="33"/>
      <c r="H17" s="34"/>
      <c r="I17" s="35"/>
      <c r="J17" s="31"/>
      <c r="K17" s="32"/>
      <c r="L17" s="32"/>
    </row>
    <row r="18" spans="2:23" ht="15.75">
      <c r="B18" s="18">
        <v>13</v>
      </c>
      <c r="C18" s="25"/>
      <c r="D18" s="26"/>
      <c r="E18" s="27"/>
      <c r="F18" s="28"/>
      <c r="G18" s="33"/>
      <c r="H18" s="34"/>
      <c r="I18" s="35"/>
      <c r="J18" s="31"/>
      <c r="K18" s="32"/>
      <c r="L18" s="32"/>
    </row>
    <row r="19" spans="2:23" ht="15.75">
      <c r="B19" s="21">
        <v>14</v>
      </c>
      <c r="C19" s="25"/>
      <c r="D19" s="26"/>
      <c r="E19" s="27"/>
      <c r="F19" s="28"/>
      <c r="G19" s="33"/>
      <c r="H19" s="34"/>
      <c r="I19" s="35"/>
      <c r="J19" s="31"/>
      <c r="K19" s="32"/>
      <c r="L19" s="32"/>
    </row>
    <row r="20" spans="2:23" ht="15.75">
      <c r="B20" s="21">
        <v>15</v>
      </c>
      <c r="C20" s="25"/>
      <c r="D20" s="26"/>
      <c r="E20" s="27"/>
      <c r="F20" s="28"/>
      <c r="G20" s="33"/>
      <c r="H20" s="34"/>
      <c r="I20" s="35"/>
      <c r="J20" s="31"/>
      <c r="K20" s="32"/>
      <c r="L20" s="32"/>
    </row>
    <row r="21" spans="2:23" ht="15.75">
      <c r="B21" s="18">
        <v>16</v>
      </c>
      <c r="C21" s="25"/>
      <c r="D21" s="26"/>
      <c r="E21" s="27"/>
      <c r="F21" s="28"/>
      <c r="G21" s="33"/>
      <c r="H21" s="34"/>
      <c r="I21" s="35"/>
      <c r="J21" s="31"/>
      <c r="K21" s="32"/>
      <c r="L21" s="32"/>
    </row>
    <row r="22" spans="2:23" ht="15.75">
      <c r="B22" s="21">
        <v>17</v>
      </c>
      <c r="C22" s="25"/>
      <c r="D22" s="26"/>
      <c r="E22" s="27"/>
      <c r="F22" s="28"/>
      <c r="G22" s="33"/>
      <c r="H22" s="34"/>
      <c r="I22" s="35"/>
      <c r="J22" s="31"/>
      <c r="K22" s="32"/>
      <c r="L22" s="32"/>
    </row>
    <row r="23" spans="2:23" ht="15.75">
      <c r="B23" s="21">
        <v>18</v>
      </c>
      <c r="C23" s="25"/>
      <c r="D23" s="26"/>
      <c r="E23" s="27"/>
      <c r="F23" s="28"/>
      <c r="G23" s="33"/>
      <c r="H23" s="34"/>
      <c r="I23" s="35"/>
      <c r="J23" s="31"/>
      <c r="K23" s="32"/>
      <c r="L23" s="32"/>
    </row>
    <row r="24" spans="2:23" ht="15.75">
      <c r="B24" s="18">
        <v>19</v>
      </c>
      <c r="C24" s="25"/>
      <c r="D24" s="26"/>
      <c r="E24" s="27"/>
      <c r="F24" s="28"/>
      <c r="G24" s="33"/>
      <c r="H24" s="34"/>
      <c r="I24" s="35"/>
      <c r="J24" s="31"/>
      <c r="K24" s="32"/>
      <c r="L24" s="32"/>
    </row>
    <row r="25" spans="2:23" ht="16.5" thickBot="1">
      <c r="B25" s="36">
        <v>20</v>
      </c>
      <c r="C25" s="37"/>
      <c r="D25" s="38"/>
      <c r="E25" s="27"/>
      <c r="F25" s="28"/>
      <c r="G25" s="33"/>
      <c r="H25" s="39"/>
      <c r="I25" s="40"/>
      <c r="J25" s="31"/>
      <c r="K25" s="32"/>
      <c r="L25" s="32"/>
    </row>
    <row r="26" spans="2:23" ht="15.75">
      <c r="B26" s="18">
        <v>21</v>
      </c>
      <c r="C26" s="25"/>
      <c r="D26" s="26"/>
      <c r="E26" s="27"/>
      <c r="F26" s="28"/>
      <c r="G26" s="33"/>
      <c r="H26" s="34"/>
      <c r="I26" s="35"/>
      <c r="J26" s="31"/>
      <c r="K26" s="32"/>
      <c r="L26" s="32"/>
      <c r="M26" s="41"/>
      <c r="N26" s="42"/>
      <c r="O26" s="43"/>
      <c r="P26" s="19"/>
      <c r="Q26" s="19"/>
      <c r="R26" s="19"/>
      <c r="S26" s="19"/>
      <c r="T26" s="19"/>
      <c r="U26" s="19"/>
      <c r="V26" s="44"/>
      <c r="W26" s="44"/>
    </row>
    <row r="27" spans="2:23" ht="15.75">
      <c r="B27" s="21">
        <v>22</v>
      </c>
      <c r="C27" s="25"/>
      <c r="D27" s="26"/>
      <c r="E27" s="27"/>
      <c r="F27" s="28"/>
      <c r="G27" s="33"/>
      <c r="H27" s="34"/>
      <c r="I27" s="35"/>
      <c r="J27" s="31"/>
      <c r="K27" s="32"/>
      <c r="L27" s="32"/>
      <c r="M27" s="41"/>
      <c r="N27" s="42"/>
      <c r="O27" s="43"/>
      <c r="P27" s="19"/>
      <c r="Q27" s="19"/>
      <c r="R27" s="19"/>
      <c r="S27" s="19"/>
      <c r="T27" s="19"/>
      <c r="U27" s="19"/>
      <c r="V27" s="44"/>
      <c r="W27" s="44"/>
    </row>
    <row r="28" spans="2:23" ht="15.75">
      <c r="B28" s="21">
        <v>23</v>
      </c>
      <c r="C28" s="25"/>
      <c r="D28" s="26"/>
      <c r="E28" s="27"/>
      <c r="F28" s="28"/>
      <c r="G28" s="33"/>
      <c r="H28" s="34"/>
      <c r="I28" s="35"/>
      <c r="J28" s="31"/>
      <c r="K28" s="32"/>
      <c r="L28" s="32"/>
      <c r="M28" s="41"/>
      <c r="N28" s="42"/>
      <c r="O28" s="43"/>
      <c r="P28" s="19"/>
      <c r="Q28" s="19"/>
      <c r="R28" s="19"/>
      <c r="S28" s="19"/>
      <c r="T28" s="19"/>
      <c r="U28" s="19"/>
      <c r="V28" s="44"/>
      <c r="W28" s="44"/>
    </row>
    <row r="29" spans="2:23" ht="15.75">
      <c r="B29" s="18">
        <v>24</v>
      </c>
      <c r="C29" s="25"/>
      <c r="D29" s="26"/>
      <c r="E29" s="27"/>
      <c r="F29" s="28"/>
      <c r="G29" s="33"/>
      <c r="H29" s="34"/>
      <c r="I29" s="35"/>
      <c r="J29" s="31"/>
      <c r="K29" s="32"/>
      <c r="L29" s="32"/>
      <c r="M29" s="41"/>
      <c r="N29" s="42"/>
      <c r="O29" s="43"/>
      <c r="P29" s="19"/>
      <c r="Q29" s="19"/>
      <c r="R29" s="19"/>
      <c r="S29" s="19"/>
      <c r="T29" s="19"/>
      <c r="U29" s="19"/>
      <c r="V29" s="44"/>
      <c r="W29" s="44"/>
    </row>
    <row r="30" spans="2:23" ht="15.75">
      <c r="B30" s="18">
        <v>25</v>
      </c>
      <c r="C30" s="25"/>
      <c r="D30" s="26"/>
      <c r="E30" s="27"/>
      <c r="F30" s="28"/>
      <c r="G30" s="33"/>
      <c r="H30" s="34"/>
      <c r="I30" s="35"/>
      <c r="J30" s="31"/>
      <c r="K30" s="32"/>
      <c r="L30" s="32"/>
      <c r="M30" s="41"/>
      <c r="N30" s="42"/>
      <c r="O30" s="43"/>
      <c r="P30" s="19"/>
      <c r="Q30" s="19"/>
      <c r="R30" s="19"/>
      <c r="S30" s="19"/>
      <c r="T30" s="19"/>
      <c r="U30" s="19"/>
      <c r="V30" s="44"/>
      <c r="W30" s="44"/>
    </row>
    <row r="31" spans="2:23" ht="15.75">
      <c r="B31" s="21">
        <v>26</v>
      </c>
      <c r="C31" s="25"/>
      <c r="D31" s="26"/>
      <c r="E31" s="27"/>
      <c r="F31" s="28"/>
      <c r="G31" s="33"/>
      <c r="H31" s="34"/>
      <c r="I31" s="35"/>
      <c r="J31" s="31"/>
      <c r="K31" s="32"/>
      <c r="L31" s="32"/>
      <c r="M31" s="41"/>
      <c r="N31" s="42"/>
      <c r="O31" s="43"/>
      <c r="P31" s="19"/>
      <c r="Q31" s="19"/>
      <c r="R31" s="19"/>
      <c r="S31" s="19"/>
      <c r="T31" s="19"/>
      <c r="U31" s="19"/>
      <c r="V31" s="44"/>
      <c r="W31" s="44"/>
    </row>
    <row r="32" spans="2:23" ht="15.75">
      <c r="B32" s="21">
        <v>27</v>
      </c>
      <c r="C32" s="25"/>
      <c r="D32" s="26"/>
      <c r="E32" s="27"/>
      <c r="F32" s="28"/>
      <c r="G32" s="33"/>
      <c r="H32" s="34"/>
      <c r="I32" s="35"/>
      <c r="J32" s="31"/>
      <c r="K32" s="32"/>
      <c r="L32" s="32"/>
      <c r="M32" s="41"/>
      <c r="N32" s="42"/>
      <c r="O32" s="43"/>
      <c r="P32" s="19"/>
      <c r="Q32" s="19"/>
      <c r="R32" s="19"/>
      <c r="S32" s="19"/>
      <c r="T32" s="19"/>
      <c r="U32" s="19"/>
      <c r="V32" s="44"/>
      <c r="W32" s="44"/>
    </row>
    <row r="33" spans="2:23" ht="15.75">
      <c r="B33" s="18">
        <v>28</v>
      </c>
      <c r="C33" s="25"/>
      <c r="D33" s="26"/>
      <c r="E33" s="27"/>
      <c r="F33" s="28"/>
      <c r="G33" s="33"/>
      <c r="H33" s="34"/>
      <c r="I33" s="35"/>
      <c r="J33" s="31"/>
      <c r="K33" s="32"/>
      <c r="L33" s="32"/>
      <c r="M33" s="41"/>
      <c r="N33" s="42"/>
      <c r="O33" s="43"/>
      <c r="P33" s="19"/>
      <c r="Q33" s="19"/>
      <c r="R33" s="19"/>
      <c r="S33" s="19"/>
      <c r="T33" s="19"/>
      <c r="U33" s="19"/>
      <c r="V33" s="44"/>
      <c r="W33" s="44"/>
    </row>
    <row r="34" spans="2:23" ht="15.75">
      <c r="B34" s="18">
        <v>29</v>
      </c>
      <c r="C34" s="25"/>
      <c r="D34" s="26"/>
      <c r="E34" s="27"/>
      <c r="F34" s="28"/>
      <c r="G34" s="33"/>
      <c r="H34" s="34"/>
      <c r="I34" s="35"/>
      <c r="J34" s="31"/>
      <c r="K34" s="32"/>
      <c r="L34" s="32"/>
      <c r="M34" s="41"/>
      <c r="N34" s="42"/>
      <c r="O34" s="43"/>
      <c r="P34" s="19"/>
      <c r="Q34" s="19"/>
      <c r="R34" s="19"/>
      <c r="S34" s="19"/>
      <c r="T34" s="19"/>
      <c r="U34" s="19"/>
      <c r="V34" s="44"/>
      <c r="W34" s="44"/>
    </row>
    <row r="35" spans="2:23" ht="15.75">
      <c r="B35" s="21">
        <v>30</v>
      </c>
      <c r="C35" s="25"/>
      <c r="D35" s="26"/>
      <c r="E35" s="27"/>
      <c r="F35" s="28"/>
      <c r="G35" s="33"/>
      <c r="H35" s="34"/>
      <c r="I35" s="35"/>
      <c r="J35" s="31"/>
      <c r="K35" s="32"/>
      <c r="L35" s="32"/>
      <c r="M35" s="41"/>
      <c r="N35" s="42"/>
      <c r="O35" s="43"/>
      <c r="P35" s="19"/>
      <c r="Q35" s="19"/>
      <c r="R35" s="19"/>
      <c r="S35" s="19"/>
      <c r="T35" s="19"/>
      <c r="U35" s="19"/>
      <c r="V35" s="44"/>
      <c r="W35" s="44"/>
    </row>
    <row r="36" spans="2:23" ht="15.75">
      <c r="B36" s="21">
        <v>31</v>
      </c>
      <c r="C36" s="25"/>
      <c r="D36" s="26"/>
      <c r="E36" s="27"/>
      <c r="F36" s="28"/>
      <c r="G36" s="33"/>
      <c r="H36" s="34"/>
      <c r="I36" s="35"/>
      <c r="J36" s="31"/>
      <c r="K36" s="32"/>
      <c r="L36" s="32"/>
      <c r="M36" s="41"/>
      <c r="N36" s="42"/>
      <c r="O36" s="43"/>
      <c r="P36" s="19"/>
      <c r="Q36" s="19"/>
      <c r="R36" s="19"/>
      <c r="S36" s="19"/>
      <c r="T36" s="19"/>
      <c r="U36" s="19"/>
      <c r="V36" s="44"/>
      <c r="W36" s="44"/>
    </row>
    <row r="37" spans="2:23" ht="15.75">
      <c r="B37" s="18">
        <v>32</v>
      </c>
      <c r="C37" s="25"/>
      <c r="D37" s="26"/>
      <c r="E37" s="27"/>
      <c r="F37" s="28"/>
      <c r="G37" s="33"/>
      <c r="H37" s="34"/>
      <c r="I37" s="35"/>
      <c r="J37" s="31"/>
      <c r="K37" s="32"/>
      <c r="L37" s="32"/>
      <c r="M37" s="41"/>
      <c r="N37" s="42"/>
      <c r="O37" s="43"/>
      <c r="P37" s="19"/>
      <c r="Q37" s="19"/>
      <c r="R37" s="19"/>
      <c r="S37" s="19"/>
      <c r="T37" s="19"/>
      <c r="U37" s="19"/>
      <c r="V37" s="44"/>
      <c r="W37" s="44"/>
    </row>
    <row r="38" spans="2:23" ht="15.75">
      <c r="B38" s="18">
        <v>33</v>
      </c>
      <c r="C38" s="25"/>
      <c r="D38" s="26"/>
      <c r="E38" s="27"/>
      <c r="F38" s="28"/>
      <c r="G38" s="33"/>
      <c r="H38" s="34"/>
      <c r="I38" s="35"/>
      <c r="J38" s="31"/>
      <c r="K38" s="32"/>
      <c r="L38" s="32"/>
      <c r="M38" s="41"/>
      <c r="N38" s="42"/>
      <c r="O38" s="43"/>
      <c r="P38" s="19"/>
      <c r="Q38" s="19"/>
      <c r="R38" s="19"/>
      <c r="S38" s="19"/>
      <c r="T38" s="19"/>
      <c r="U38" s="19"/>
      <c r="V38" s="44"/>
      <c r="W38" s="44"/>
    </row>
    <row r="39" spans="2:23" ht="15.75">
      <c r="B39" s="21">
        <v>34</v>
      </c>
      <c r="C39" s="25"/>
      <c r="D39" s="26"/>
      <c r="E39" s="27"/>
      <c r="F39" s="28"/>
      <c r="G39" s="33"/>
      <c r="H39" s="34"/>
      <c r="I39" s="35"/>
      <c r="J39" s="31"/>
      <c r="K39" s="32"/>
      <c r="L39" s="32"/>
      <c r="M39" s="41"/>
      <c r="N39" s="42"/>
      <c r="O39" s="43"/>
      <c r="P39" s="19"/>
      <c r="Q39" s="19"/>
      <c r="R39" s="19"/>
      <c r="S39" s="19"/>
      <c r="T39" s="19"/>
      <c r="U39" s="19"/>
      <c r="V39" s="44"/>
      <c r="W39" s="44"/>
    </row>
    <row r="40" spans="2:23" ht="15.75">
      <c r="B40" s="21">
        <v>35</v>
      </c>
      <c r="C40" s="25"/>
      <c r="D40" s="26"/>
      <c r="E40" s="27"/>
      <c r="F40" s="28"/>
      <c r="G40" s="33"/>
      <c r="H40" s="34"/>
      <c r="I40" s="35"/>
      <c r="J40" s="31"/>
      <c r="K40" s="32"/>
      <c r="L40" s="32"/>
      <c r="M40" s="41"/>
      <c r="N40" s="42"/>
      <c r="O40" s="43"/>
      <c r="P40" s="19"/>
      <c r="Q40" s="19"/>
      <c r="R40" s="19"/>
      <c r="S40" s="19"/>
      <c r="T40" s="19"/>
      <c r="U40" s="19"/>
      <c r="V40" s="44"/>
      <c r="W40" s="44"/>
    </row>
    <row r="41" spans="2:23" ht="15.75">
      <c r="B41" s="18"/>
      <c r="C41" s="25"/>
      <c r="D41" s="26"/>
      <c r="E41" s="45"/>
      <c r="F41" s="28"/>
      <c r="G41" s="33"/>
      <c r="H41" s="34"/>
      <c r="I41" s="46"/>
      <c r="J41" s="31"/>
      <c r="K41" s="32"/>
      <c r="L41" s="32"/>
      <c r="M41" s="41"/>
      <c r="N41" s="42"/>
      <c r="O41" s="43"/>
      <c r="P41" s="19"/>
      <c r="Q41" s="19"/>
      <c r="R41" s="19"/>
      <c r="S41" s="19"/>
      <c r="T41" s="19"/>
      <c r="U41" s="19"/>
      <c r="V41" s="44"/>
      <c r="W41" s="44"/>
    </row>
    <row r="42" spans="2:23" ht="15.75">
      <c r="B42" s="41"/>
      <c r="C42" s="42"/>
      <c r="D42" s="43"/>
      <c r="E42" s="47"/>
      <c r="F42" s="19"/>
      <c r="G42" s="19"/>
      <c r="H42" s="19"/>
      <c r="I42" s="19"/>
      <c r="J42" s="19"/>
      <c r="K42" s="44"/>
      <c r="L42" s="44"/>
      <c r="M42" s="41"/>
      <c r="N42" s="42"/>
      <c r="O42" s="43"/>
      <c r="P42" s="19"/>
      <c r="Q42" s="19"/>
      <c r="R42" s="19"/>
      <c r="S42" s="19"/>
      <c r="T42" s="19"/>
      <c r="U42" s="19"/>
      <c r="V42" s="44"/>
      <c r="W42" s="44"/>
    </row>
    <row r="43" spans="2:23" ht="15.75">
      <c r="B43" s="41"/>
      <c r="C43" s="42"/>
      <c r="D43" s="43"/>
      <c r="E43" s="47"/>
      <c r="F43" s="19"/>
      <c r="G43" s="19"/>
      <c r="H43" s="19"/>
      <c r="I43" s="19"/>
      <c r="J43" s="19"/>
      <c r="K43" s="44"/>
      <c r="L43" s="44"/>
      <c r="M43" s="41"/>
      <c r="N43" s="42"/>
      <c r="O43" s="43"/>
      <c r="P43" s="19"/>
      <c r="Q43" s="19"/>
      <c r="R43" s="19"/>
      <c r="S43" s="19"/>
      <c r="T43" s="19"/>
      <c r="U43" s="19"/>
      <c r="V43" s="44"/>
      <c r="W43" s="44"/>
    </row>
    <row r="44" spans="2:23" ht="15.75">
      <c r="B44" s="41"/>
      <c r="C44" s="42"/>
      <c r="D44" s="43"/>
      <c r="E44" s="47"/>
      <c r="F44" s="19"/>
      <c r="G44" s="19"/>
      <c r="H44" s="19"/>
      <c r="I44" s="19"/>
      <c r="J44" s="19"/>
      <c r="K44" s="44"/>
      <c r="L44" s="44"/>
      <c r="M44" s="41"/>
      <c r="N44" s="42"/>
      <c r="O44" s="43"/>
      <c r="P44" s="19"/>
      <c r="Q44" s="19"/>
      <c r="R44" s="19"/>
      <c r="S44" s="19"/>
      <c r="T44" s="19"/>
      <c r="U44" s="19"/>
      <c r="V44" s="44"/>
      <c r="W44" s="44"/>
    </row>
    <row r="45" spans="2:23" ht="15.75">
      <c r="B45" s="41"/>
      <c r="C45" s="42"/>
      <c r="D45" s="43"/>
      <c r="E45" s="47"/>
      <c r="F45" s="19"/>
      <c r="G45" s="19"/>
      <c r="H45" s="19"/>
      <c r="I45" s="19"/>
      <c r="J45" s="19"/>
      <c r="K45" s="44"/>
      <c r="L45" s="44"/>
      <c r="M45" s="41"/>
      <c r="N45" s="42"/>
      <c r="O45" s="43"/>
      <c r="P45" s="19"/>
      <c r="Q45" s="19"/>
      <c r="R45" s="19"/>
      <c r="S45" s="19"/>
      <c r="T45" s="19"/>
      <c r="U45" s="19"/>
      <c r="V45" s="44"/>
      <c r="W45" s="44"/>
    </row>
    <row r="46" spans="2:23" ht="15.75">
      <c r="B46" s="41"/>
      <c r="C46" s="42"/>
      <c r="D46" s="43"/>
      <c r="E46" s="47"/>
      <c r="F46" s="19"/>
      <c r="G46" s="19"/>
      <c r="H46" s="19"/>
      <c r="I46" s="19"/>
      <c r="J46" s="19"/>
      <c r="K46" s="44"/>
      <c r="L46" s="44"/>
      <c r="M46" s="41"/>
      <c r="N46" s="42"/>
      <c r="O46" s="43"/>
      <c r="P46" s="19"/>
      <c r="Q46" s="19"/>
      <c r="R46" s="19"/>
      <c r="S46" s="19"/>
      <c r="T46" s="19"/>
      <c r="U46" s="19"/>
      <c r="V46" s="44"/>
      <c r="W46" s="44"/>
    </row>
    <row r="47" spans="2:23" ht="15.75">
      <c r="B47" s="41"/>
      <c r="C47" s="42"/>
      <c r="D47" s="43"/>
      <c r="E47" s="47"/>
      <c r="F47" s="19"/>
      <c r="G47" s="19"/>
      <c r="H47" s="19"/>
      <c r="I47" s="19"/>
      <c r="J47" s="19"/>
      <c r="K47" s="44"/>
      <c r="L47" s="44"/>
      <c r="M47" s="41"/>
      <c r="N47" s="42"/>
      <c r="O47" s="43"/>
      <c r="P47" s="19"/>
      <c r="Q47" s="19"/>
      <c r="R47" s="19"/>
      <c r="S47" s="19"/>
      <c r="T47" s="19"/>
      <c r="U47" s="19"/>
      <c r="V47" s="44"/>
      <c r="W47" s="44"/>
    </row>
    <row r="48" spans="2:23" ht="15.75">
      <c r="B48" s="41"/>
      <c r="C48" s="42"/>
      <c r="D48" s="43"/>
      <c r="E48" s="47"/>
      <c r="F48" s="19"/>
      <c r="G48" s="19"/>
      <c r="H48" s="19"/>
      <c r="I48" s="19"/>
      <c r="J48" s="19"/>
      <c r="K48" s="44"/>
      <c r="L48" s="44"/>
      <c r="M48" s="41"/>
      <c r="N48" s="42"/>
      <c r="O48" s="43"/>
      <c r="P48" s="19"/>
      <c r="Q48" s="19"/>
      <c r="R48" s="19"/>
      <c r="S48" s="19"/>
      <c r="T48" s="19"/>
      <c r="U48" s="19"/>
      <c r="V48" s="44"/>
      <c r="W48" s="44"/>
    </row>
    <row r="49" spans="2:12" ht="15.75">
      <c r="B49" s="41"/>
      <c r="C49" s="42"/>
      <c r="D49" s="43"/>
      <c r="E49" s="47"/>
      <c r="F49" s="19"/>
      <c r="G49" s="19"/>
      <c r="H49" s="19"/>
      <c r="I49" s="19"/>
      <c r="J49" s="19"/>
      <c r="K49" s="44"/>
      <c r="L49" s="44"/>
    </row>
    <row r="50" spans="2:12" ht="15.75">
      <c r="B50" s="41"/>
      <c r="C50" s="42"/>
      <c r="D50" s="43"/>
      <c r="E50" s="47"/>
      <c r="F50" s="19"/>
      <c r="G50" s="19"/>
      <c r="H50" s="19"/>
      <c r="I50" s="19"/>
      <c r="J50" s="19"/>
      <c r="K50" s="44"/>
      <c r="L50" s="44"/>
    </row>
    <row r="51" spans="2:12" ht="15.75">
      <c r="B51" s="41"/>
      <c r="C51" s="42"/>
      <c r="D51" s="43"/>
      <c r="E51" s="47"/>
      <c r="F51" s="19"/>
      <c r="G51" s="19"/>
      <c r="H51" s="19"/>
      <c r="I51" s="19"/>
      <c r="J51" s="19"/>
      <c r="K51" s="44"/>
      <c r="L51" s="44"/>
    </row>
    <row r="52" spans="2:12" ht="15.75">
      <c r="B52" s="41"/>
      <c r="C52" s="42"/>
      <c r="D52" s="43"/>
      <c r="E52" s="47"/>
      <c r="F52" s="19"/>
      <c r="G52" s="19"/>
      <c r="H52" s="19"/>
      <c r="I52" s="19"/>
      <c r="J52" s="19"/>
      <c r="K52" s="44"/>
      <c r="L52" s="44"/>
    </row>
    <row r="56" spans="2:12" ht="18.75">
      <c r="C56" s="22" t="s">
        <v>16</v>
      </c>
      <c r="D56" s="23" t="s">
        <v>17</v>
      </c>
      <c r="E56" s="24" t="s">
        <v>18</v>
      </c>
    </row>
  </sheetData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NVK</dc:creator>
  <cp:lastModifiedBy>Пользователь Windows</cp:lastModifiedBy>
  <cp:revision>0</cp:revision>
  <dcterms:created xsi:type="dcterms:W3CDTF">2019-09-26T07:56:59Z</dcterms:created>
  <dcterms:modified xsi:type="dcterms:W3CDTF">2019-10-22T11:29:22Z</dcterms:modified>
</cp:coreProperties>
</file>